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19320" windowHeight="10050"/>
  </bookViews>
  <sheets>
    <sheet name="2020 исправл" sheetId="1" r:id="rId1"/>
  </sheets>
  <definedNames>
    <definedName name="_xlnm.Print_Area" localSheetId="0">'2020 исправл'!$A$1:$F$36</definedName>
  </definedNames>
  <calcPr calcId="145621"/>
</workbook>
</file>

<file path=xl/calcChain.xml><?xml version="1.0" encoding="utf-8"?>
<calcChain xmlns="http://schemas.openxmlformats.org/spreadsheetml/2006/main">
  <c r="F35" i="1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6" l="1"/>
</calcChain>
</file>

<file path=xl/sharedStrings.xml><?xml version="1.0" encoding="utf-8"?>
<sst xmlns="http://schemas.openxmlformats.org/spreadsheetml/2006/main" count="67" uniqueCount="61">
  <si>
    <t xml:space="preserve">Расчет распределения субсидий на поддержку формирования современной городской среды на 2020 год </t>
  </si>
  <si>
    <t>№ п/п</t>
  </si>
  <si>
    <t>Наименование МО</t>
  </si>
  <si>
    <t>Наименование поселения</t>
  </si>
  <si>
    <t>Уровень софинансирования за счет МБ, %</t>
  </si>
  <si>
    <t>Арбажский район</t>
  </si>
  <si>
    <t>Арбажское городское поселение</t>
  </si>
  <si>
    <t>Афанасьевский раон</t>
  </si>
  <si>
    <t>Афанасьевское городское поселение</t>
  </si>
  <si>
    <t>Белохолуницкий район</t>
  </si>
  <si>
    <t>Белохолуницкое городское поселение</t>
  </si>
  <si>
    <t>Верхнекамский район</t>
  </si>
  <si>
    <t>Кирсинское городское поселение</t>
  </si>
  <si>
    <t>Вятскополянский район</t>
  </si>
  <si>
    <t>Краснополянское городское поселепние</t>
  </si>
  <si>
    <t>Сосновское городское поселение</t>
  </si>
  <si>
    <t>Зуевский район</t>
  </si>
  <si>
    <t>Зуевское городское поселение</t>
  </si>
  <si>
    <t>Кирово-Чепецкий район</t>
  </si>
  <si>
    <t>Пасеговское сельское поселение</t>
  </si>
  <si>
    <t>Просницкое сельское поселение</t>
  </si>
  <si>
    <t>Лебяжский район</t>
  </si>
  <si>
    <t>Лебяжское городское поселение</t>
  </si>
  <si>
    <t>Лузский район</t>
  </si>
  <si>
    <t>Лузское городское поселение</t>
  </si>
  <si>
    <t>Лальское городское поселение</t>
  </si>
  <si>
    <t>Малмыжский район</t>
  </si>
  <si>
    <t>Малмыжское  городское поселение</t>
  </si>
  <si>
    <t>Калининское сельское поселение</t>
  </si>
  <si>
    <t>Мурашинский район</t>
  </si>
  <si>
    <t>Мурашинское городское поселение</t>
  </si>
  <si>
    <t>Немский район</t>
  </si>
  <si>
    <t>Немское городское поселение</t>
  </si>
  <si>
    <t>Нолинский район</t>
  </si>
  <si>
    <t>Нолинское городское поселение</t>
  </si>
  <si>
    <t>Омутнинский район</t>
  </si>
  <si>
    <t>Омутнинское городское поселение</t>
  </si>
  <si>
    <t>Оричевский раон</t>
  </si>
  <si>
    <t>Стрижевское городское поселение</t>
  </si>
  <si>
    <t>Подосиновский район Кировской области</t>
  </si>
  <si>
    <t xml:space="preserve">Демьяновское городское поселение </t>
  </si>
  <si>
    <t>Санчурский городской округ</t>
  </si>
  <si>
    <t>Советский район</t>
  </si>
  <si>
    <t>Советское городское поселение</t>
  </si>
  <si>
    <t>Родыгинское сельское поселение</t>
  </si>
  <si>
    <t>Уржумский муниципальный район</t>
  </si>
  <si>
    <t>Уржумское городское поселение</t>
  </si>
  <si>
    <t>Орловский район</t>
  </si>
  <si>
    <t>Орловское городское поселение</t>
  </si>
  <si>
    <t>Юрьянский район</t>
  </si>
  <si>
    <t>Мурыгинское городское поселение</t>
  </si>
  <si>
    <t>Яранский район</t>
  </si>
  <si>
    <t>Яранское городское поселение</t>
  </si>
  <si>
    <t>Город Вятские Поляны</t>
  </si>
  <si>
    <t>Город Кирово-Чепецк</t>
  </si>
  <si>
    <t>Город Котельнич</t>
  </si>
  <si>
    <t>Город Слободской</t>
  </si>
  <si>
    <t>Город Киров</t>
  </si>
  <si>
    <t>Итого</t>
  </si>
  <si>
    <t>Сумма субсидии из областного бюджета, тыс. рублей</t>
  </si>
  <si>
    <t>Расчетный объем средств, тыс. рублей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</si>
</sst>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_ ;[Red]\-#,##0.0\ "/>
    <numFmt numFmtId="166" formatCode="#,##0_ ;[Red]\-#,##0\ 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tabSelected="1" zoomScaleSheetLayoutView="100" workbookViewId="0">
      <selection activeCell="E16" sqref="E16"/>
    </sheetView>
  </sheetViews>
  <sheetFormatPr defaultRowHeight="11.25"/>
  <cols>
    <col min="1" max="1" width="5.140625" style="1" bestFit="1" customWidth="1"/>
    <col min="2" max="2" width="20.42578125" style="1" customWidth="1"/>
    <col min="3" max="3" width="32.42578125" style="1" customWidth="1"/>
    <col min="4" max="4" width="13" style="1" customWidth="1"/>
    <col min="5" max="5" width="11.5703125" style="2" customWidth="1"/>
    <col min="6" max="6" width="12.85546875" style="1" customWidth="1"/>
    <col min="7" max="16384" width="9.140625" style="1"/>
  </cols>
  <sheetData>
    <row r="1" spans="1:6">
      <c r="F1" s="11"/>
    </row>
    <row r="2" spans="1:6" ht="11.25" customHeight="1">
      <c r="A2" s="15" t="s">
        <v>0</v>
      </c>
      <c r="B2" s="15"/>
      <c r="C2" s="15"/>
      <c r="D2" s="15"/>
      <c r="E2" s="15"/>
      <c r="F2" s="15"/>
    </row>
    <row r="3" spans="1:6" ht="45">
      <c r="A3" s="3" t="s">
        <v>1</v>
      </c>
      <c r="B3" s="3" t="s">
        <v>2</v>
      </c>
      <c r="C3" s="10" t="s">
        <v>3</v>
      </c>
      <c r="D3" s="13" t="s">
        <v>60</v>
      </c>
      <c r="E3" s="12" t="s">
        <v>4</v>
      </c>
      <c r="F3" s="14" t="s">
        <v>59</v>
      </c>
    </row>
    <row r="4" spans="1:6">
      <c r="A4" s="3">
        <v>1</v>
      </c>
      <c r="B4" s="4" t="s">
        <v>5</v>
      </c>
      <c r="C4" s="4" t="s">
        <v>6</v>
      </c>
      <c r="D4" s="8">
        <v>3563.1</v>
      </c>
      <c r="E4" s="7">
        <v>1</v>
      </c>
      <c r="F4" s="8">
        <f t="shared" ref="F4:F35" si="0">ROUNDDOWN(D4*(100-E4)/100,1)</f>
        <v>3527.4</v>
      </c>
    </row>
    <row r="5" spans="1:6">
      <c r="A5" s="3">
        <v>2</v>
      </c>
      <c r="B5" s="4" t="s">
        <v>7</v>
      </c>
      <c r="C5" s="4" t="s">
        <v>8</v>
      </c>
      <c r="D5" s="8">
        <v>3279</v>
      </c>
      <c r="E5" s="7">
        <v>1</v>
      </c>
      <c r="F5" s="8">
        <f t="shared" si="0"/>
        <v>3246.2</v>
      </c>
    </row>
    <row r="6" spans="1:6">
      <c r="A6" s="3">
        <v>3</v>
      </c>
      <c r="B6" s="4" t="s">
        <v>9</v>
      </c>
      <c r="C6" s="4" t="s">
        <v>10</v>
      </c>
      <c r="D6" s="8">
        <v>5431.9</v>
      </c>
      <c r="E6" s="7">
        <v>1</v>
      </c>
      <c r="F6" s="8">
        <f t="shared" si="0"/>
        <v>5377.5</v>
      </c>
    </row>
    <row r="7" spans="1:6">
      <c r="A7" s="3">
        <v>4</v>
      </c>
      <c r="B7" s="4" t="s">
        <v>11</v>
      </c>
      <c r="C7" s="4" t="s">
        <v>12</v>
      </c>
      <c r="D7" s="8">
        <v>4755.3</v>
      </c>
      <c r="E7" s="7">
        <v>1</v>
      </c>
      <c r="F7" s="8">
        <f t="shared" si="0"/>
        <v>4707.7</v>
      </c>
    </row>
    <row r="8" spans="1:6">
      <c r="A8" s="3">
        <v>5</v>
      </c>
      <c r="B8" s="4" t="s">
        <v>13</v>
      </c>
      <c r="C8" s="4" t="s">
        <v>14</v>
      </c>
      <c r="D8" s="8">
        <v>2881.9</v>
      </c>
      <c r="E8" s="7">
        <v>1</v>
      </c>
      <c r="F8" s="8">
        <f t="shared" si="0"/>
        <v>2853</v>
      </c>
    </row>
    <row r="9" spans="1:6">
      <c r="A9" s="3">
        <v>6</v>
      </c>
      <c r="B9" s="4" t="s">
        <v>13</v>
      </c>
      <c r="C9" s="4" t="s">
        <v>15</v>
      </c>
      <c r="D9" s="8">
        <v>5258.1</v>
      </c>
      <c r="E9" s="7">
        <v>1</v>
      </c>
      <c r="F9" s="8">
        <f t="shared" si="0"/>
        <v>5205.5</v>
      </c>
    </row>
    <row r="10" spans="1:6">
      <c r="A10" s="3">
        <v>7</v>
      </c>
      <c r="B10" s="4" t="s">
        <v>16</v>
      </c>
      <c r="C10" s="4" t="s">
        <v>17</v>
      </c>
      <c r="D10" s="8">
        <v>4765.3999999999996</v>
      </c>
      <c r="E10" s="7">
        <v>1</v>
      </c>
      <c r="F10" s="8">
        <f t="shared" si="0"/>
        <v>4717.7</v>
      </c>
    </row>
    <row r="11" spans="1:6">
      <c r="A11" s="3">
        <v>8</v>
      </c>
      <c r="B11" s="4" t="s">
        <v>18</v>
      </c>
      <c r="C11" s="4" t="s">
        <v>19</v>
      </c>
      <c r="D11" s="8">
        <v>3146.7</v>
      </c>
      <c r="E11" s="7">
        <v>1</v>
      </c>
      <c r="F11" s="8">
        <f t="shared" si="0"/>
        <v>3115.2</v>
      </c>
    </row>
    <row r="12" spans="1:6">
      <c r="A12" s="3">
        <v>9</v>
      </c>
      <c r="B12" s="4" t="s">
        <v>18</v>
      </c>
      <c r="C12" s="4" t="s">
        <v>20</v>
      </c>
      <c r="D12" s="8">
        <v>2976.1000000000004</v>
      </c>
      <c r="E12" s="7">
        <v>1</v>
      </c>
      <c r="F12" s="8">
        <f t="shared" si="0"/>
        <v>2946.3</v>
      </c>
    </row>
    <row r="13" spans="1:6">
      <c r="A13" s="3">
        <v>10</v>
      </c>
      <c r="B13" s="4" t="s">
        <v>21</v>
      </c>
      <c r="C13" s="4" t="s">
        <v>22</v>
      </c>
      <c r="D13" s="8">
        <v>3006.5</v>
      </c>
      <c r="E13" s="7">
        <v>1</v>
      </c>
      <c r="F13" s="8">
        <f t="shared" si="0"/>
        <v>2976.4</v>
      </c>
    </row>
    <row r="14" spans="1:6">
      <c r="A14" s="3">
        <v>11</v>
      </c>
      <c r="B14" s="16" t="s">
        <v>23</v>
      </c>
      <c r="C14" s="16" t="s">
        <v>24</v>
      </c>
      <c r="D14" s="17">
        <v>5206.5</v>
      </c>
      <c r="E14" s="18">
        <v>1</v>
      </c>
      <c r="F14" s="17">
        <f t="shared" si="0"/>
        <v>5154.3999999999996</v>
      </c>
    </row>
    <row r="15" spans="1:6">
      <c r="A15" s="3">
        <v>12</v>
      </c>
      <c r="B15" s="4" t="s">
        <v>23</v>
      </c>
      <c r="C15" s="4" t="s">
        <v>25</v>
      </c>
      <c r="D15" s="8">
        <v>3515.1</v>
      </c>
      <c r="E15" s="7">
        <v>1</v>
      </c>
      <c r="F15" s="8">
        <f t="shared" si="0"/>
        <v>3479.9</v>
      </c>
    </row>
    <row r="16" spans="1:6">
      <c r="A16" s="3">
        <v>13</v>
      </c>
      <c r="B16" s="4" t="s">
        <v>26</v>
      </c>
      <c r="C16" s="4" t="s">
        <v>27</v>
      </c>
      <c r="D16" s="8">
        <v>3502.5</v>
      </c>
      <c r="E16" s="7">
        <v>1</v>
      </c>
      <c r="F16" s="8">
        <f t="shared" si="0"/>
        <v>3467.4</v>
      </c>
    </row>
    <row r="17" spans="1:6">
      <c r="A17" s="3">
        <v>14</v>
      </c>
      <c r="B17" s="4" t="s">
        <v>26</v>
      </c>
      <c r="C17" s="4" t="s">
        <v>28</v>
      </c>
      <c r="D17" s="8">
        <v>3758.7</v>
      </c>
      <c r="E17" s="7">
        <v>1</v>
      </c>
      <c r="F17" s="8">
        <f t="shared" si="0"/>
        <v>3721.1</v>
      </c>
    </row>
    <row r="18" spans="1:6">
      <c r="A18" s="3">
        <v>15</v>
      </c>
      <c r="B18" s="4" t="s">
        <v>29</v>
      </c>
      <c r="C18" s="4" t="s">
        <v>30</v>
      </c>
      <c r="D18" s="8">
        <v>2866.3999999999996</v>
      </c>
      <c r="E18" s="7">
        <v>1</v>
      </c>
      <c r="F18" s="8">
        <f t="shared" si="0"/>
        <v>2837.7</v>
      </c>
    </row>
    <row r="19" spans="1:6">
      <c r="A19" s="3">
        <v>16</v>
      </c>
      <c r="B19" s="4" t="s">
        <v>31</v>
      </c>
      <c r="C19" s="4" t="s">
        <v>32</v>
      </c>
      <c r="D19" s="8">
        <v>3488.5</v>
      </c>
      <c r="E19" s="7">
        <v>1</v>
      </c>
      <c r="F19" s="8">
        <f t="shared" si="0"/>
        <v>3453.6</v>
      </c>
    </row>
    <row r="20" spans="1:6">
      <c r="A20" s="3">
        <v>17</v>
      </c>
      <c r="B20" s="4" t="s">
        <v>33</v>
      </c>
      <c r="C20" s="4" t="s">
        <v>34</v>
      </c>
      <c r="D20" s="8">
        <v>4369.8</v>
      </c>
      <c r="E20" s="7">
        <v>1</v>
      </c>
      <c r="F20" s="8">
        <f t="shared" si="0"/>
        <v>4326.1000000000004</v>
      </c>
    </row>
    <row r="21" spans="1:6">
      <c r="A21" s="3">
        <v>18</v>
      </c>
      <c r="B21" s="4" t="s">
        <v>35</v>
      </c>
      <c r="C21" s="4" t="s">
        <v>36</v>
      </c>
      <c r="D21" s="8">
        <v>10080.200000000001</v>
      </c>
      <c r="E21" s="7">
        <v>5</v>
      </c>
      <c r="F21" s="8">
        <f t="shared" si="0"/>
        <v>9576.1</v>
      </c>
    </row>
    <row r="22" spans="1:6">
      <c r="A22" s="3">
        <v>19</v>
      </c>
      <c r="B22" s="4" t="s">
        <v>37</v>
      </c>
      <c r="C22" s="4" t="s">
        <v>38</v>
      </c>
      <c r="D22" s="8">
        <v>1481.7</v>
      </c>
      <c r="E22" s="7">
        <v>1</v>
      </c>
      <c r="F22" s="8">
        <f t="shared" si="0"/>
        <v>1466.8</v>
      </c>
    </row>
    <row r="23" spans="1:6" ht="22.5">
      <c r="A23" s="3">
        <v>20</v>
      </c>
      <c r="B23" s="4" t="s">
        <v>39</v>
      </c>
      <c r="C23" s="4" t="s">
        <v>40</v>
      </c>
      <c r="D23" s="8">
        <v>2692.2</v>
      </c>
      <c r="E23" s="7">
        <v>1</v>
      </c>
      <c r="F23" s="8">
        <f t="shared" si="0"/>
        <v>2665.2</v>
      </c>
    </row>
    <row r="24" spans="1:6" ht="22.5">
      <c r="A24" s="3">
        <v>21</v>
      </c>
      <c r="B24" s="4" t="s">
        <v>41</v>
      </c>
      <c r="C24" s="4" t="s">
        <v>41</v>
      </c>
      <c r="D24" s="8">
        <v>4159.6000000000004</v>
      </c>
      <c r="E24" s="7">
        <v>1</v>
      </c>
      <c r="F24" s="8">
        <f t="shared" si="0"/>
        <v>4118</v>
      </c>
    </row>
    <row r="25" spans="1:6">
      <c r="A25" s="3">
        <v>22</v>
      </c>
      <c r="B25" s="4" t="s">
        <v>42</v>
      </c>
      <c r="C25" s="4" t="s">
        <v>43</v>
      </c>
      <c r="D25" s="8">
        <v>6942.6</v>
      </c>
      <c r="E25" s="7">
        <v>1</v>
      </c>
      <c r="F25" s="8">
        <f t="shared" si="0"/>
        <v>6873.1</v>
      </c>
    </row>
    <row r="26" spans="1:6">
      <c r="A26" s="3">
        <v>23</v>
      </c>
      <c r="B26" s="4" t="s">
        <v>42</v>
      </c>
      <c r="C26" s="4" t="s">
        <v>44</v>
      </c>
      <c r="D26" s="8">
        <v>2684.6</v>
      </c>
      <c r="E26" s="7">
        <v>1</v>
      </c>
      <c r="F26" s="8">
        <f t="shared" si="0"/>
        <v>2657.7</v>
      </c>
    </row>
    <row r="27" spans="1:6" ht="22.5">
      <c r="A27" s="3">
        <v>24</v>
      </c>
      <c r="B27" s="4" t="s">
        <v>45</v>
      </c>
      <c r="C27" s="4" t="s">
        <v>46</v>
      </c>
      <c r="D27" s="8">
        <v>4544.8999999999996</v>
      </c>
      <c r="E27" s="7">
        <v>1</v>
      </c>
      <c r="F27" s="8">
        <f t="shared" si="0"/>
        <v>4499.3999999999996</v>
      </c>
    </row>
    <row r="28" spans="1:6">
      <c r="A28" s="3">
        <v>25</v>
      </c>
      <c r="B28" s="4" t="s">
        <v>47</v>
      </c>
      <c r="C28" s="4" t="s">
        <v>48</v>
      </c>
      <c r="D28" s="8">
        <v>3181.1</v>
      </c>
      <c r="E28" s="7">
        <v>1</v>
      </c>
      <c r="F28" s="8">
        <f t="shared" si="0"/>
        <v>3149.2</v>
      </c>
    </row>
    <row r="29" spans="1:6">
      <c r="A29" s="3">
        <v>26</v>
      </c>
      <c r="B29" s="4" t="s">
        <v>49</v>
      </c>
      <c r="C29" s="4" t="s">
        <v>50</v>
      </c>
      <c r="D29" s="8">
        <v>3308.7</v>
      </c>
      <c r="E29" s="7">
        <v>1</v>
      </c>
      <c r="F29" s="8">
        <f t="shared" si="0"/>
        <v>3275.6</v>
      </c>
    </row>
    <row r="30" spans="1:6">
      <c r="A30" s="3">
        <v>27</v>
      </c>
      <c r="B30" s="4" t="s">
        <v>51</v>
      </c>
      <c r="C30" s="4" t="s">
        <v>52</v>
      </c>
      <c r="D30" s="8">
        <v>7677.1</v>
      </c>
      <c r="E30" s="7">
        <v>1</v>
      </c>
      <c r="F30" s="8">
        <f t="shared" si="0"/>
        <v>7600.3</v>
      </c>
    </row>
    <row r="31" spans="1:6">
      <c r="A31" s="3">
        <v>28</v>
      </c>
      <c r="B31" s="4" t="s">
        <v>53</v>
      </c>
      <c r="C31" s="4"/>
      <c r="D31" s="8">
        <v>14459</v>
      </c>
      <c r="E31" s="7">
        <v>1</v>
      </c>
      <c r="F31" s="8">
        <f t="shared" si="0"/>
        <v>14314.4</v>
      </c>
    </row>
    <row r="32" spans="1:6">
      <c r="A32" s="3">
        <v>29</v>
      </c>
      <c r="B32" s="4" t="s">
        <v>54</v>
      </c>
      <c r="C32" s="4"/>
      <c r="D32" s="8">
        <v>28437.300000000003</v>
      </c>
      <c r="E32" s="7">
        <v>5</v>
      </c>
      <c r="F32" s="8">
        <f t="shared" si="0"/>
        <v>27015.4</v>
      </c>
    </row>
    <row r="33" spans="1:6">
      <c r="A33" s="3">
        <v>30</v>
      </c>
      <c r="B33" s="4" t="s">
        <v>55</v>
      </c>
      <c r="C33" s="4"/>
      <c r="D33" s="8">
        <v>10817</v>
      </c>
      <c r="E33" s="7">
        <v>1</v>
      </c>
      <c r="F33" s="8">
        <f t="shared" si="0"/>
        <v>10708.8</v>
      </c>
    </row>
    <row r="34" spans="1:6">
      <c r="A34" s="3">
        <v>31</v>
      </c>
      <c r="B34" s="4" t="s">
        <v>56</v>
      </c>
      <c r="C34" s="4"/>
      <c r="D34" s="8">
        <v>14955.800000000001</v>
      </c>
      <c r="E34" s="7">
        <v>1</v>
      </c>
      <c r="F34" s="8">
        <f t="shared" si="0"/>
        <v>14806.2</v>
      </c>
    </row>
    <row r="35" spans="1:6">
      <c r="A35" s="3">
        <v>32</v>
      </c>
      <c r="B35" s="4" t="s">
        <v>57</v>
      </c>
      <c r="C35" s="4"/>
      <c r="D35" s="8">
        <v>218558.9</v>
      </c>
      <c r="E35" s="7">
        <v>5</v>
      </c>
      <c r="F35" s="8">
        <f t="shared" si="0"/>
        <v>207630.9</v>
      </c>
    </row>
    <row r="36" spans="1:6">
      <c r="A36" s="3"/>
      <c r="B36" s="4" t="s">
        <v>58</v>
      </c>
      <c r="C36" s="9"/>
      <c r="D36" s="6">
        <v>399752.19999999995</v>
      </c>
      <c r="E36" s="5"/>
      <c r="F36" s="6">
        <f>SUM(F4:F35)</f>
        <v>385470.19999999995</v>
      </c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исправл</vt:lpstr>
      <vt:lpstr>'2020 исправл'!Область_печати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Ашихмина</dc:creator>
  <cp:lastModifiedBy>RUSLAN</cp:lastModifiedBy>
  <dcterms:created xsi:type="dcterms:W3CDTF">2019-10-28T14:45:26Z</dcterms:created>
  <dcterms:modified xsi:type="dcterms:W3CDTF">2019-12-09T05:35:58Z</dcterms:modified>
</cp:coreProperties>
</file>