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updateLinks="never"/>
  <bookViews>
    <workbookView xWindow="-120" yWindow="-120" windowWidth="15600" windowHeight="11760"/>
  </bookViews>
  <sheets>
    <sheet name="Дворы" sheetId="14" r:id="rId1"/>
    <sheet name="Общественные" sheetId="2" r:id="rId2"/>
    <sheet name="Сметы дворы" sheetId="19" r:id="rId3"/>
    <sheet name="Сметы обществ. территории" sheetId="20" r:id="rId4"/>
    <sheet name="Всероссийский конкурс 2018" sheetId="21" r:id="rId5"/>
  </sheets>
  <definedNames>
    <definedName name="_xlnm._FilterDatabase" localSheetId="4" hidden="1">'Всероссийский конкурс 2018'!$A$5:$BM$5</definedName>
    <definedName name="_xlnm._FilterDatabase" localSheetId="0" hidden="1">Дворы!$A$6:$BS$6</definedName>
    <definedName name="_xlnm._FilterDatabase" localSheetId="1" hidden="1">Общественные!$A$5:$BU$5</definedName>
    <definedName name="_xlnm._FilterDatabase" localSheetId="2" hidden="1">'Сметы дворы'!$A$5:$AF$14</definedName>
    <definedName name="_xlnm._FilterDatabase" localSheetId="3" hidden="1">'Сметы обществ. территории'!$A$5:$AH$5</definedName>
    <definedName name="Z_591E8D14_7FEE_4C94_A3FD_02EB26753504_.wvu.FilterData" localSheetId="4" hidden="1">'Всероссийский конкурс 2018'!$B$4:$AN$9</definedName>
    <definedName name="Z_591E8D14_7FEE_4C94_A3FD_02EB26753504_.wvu.FilterData" localSheetId="1" hidden="1">Общественные!$B$4:$AN$9</definedName>
    <definedName name="_xlnm.Print_Area" localSheetId="4">'Всероссийский конкурс 2018'!$B$1:$BF$10</definedName>
    <definedName name="_xlnm.Print_Area" localSheetId="1">Общественные!$B$1:$BF$10</definedName>
  </definedNames>
  <calcPr calcId="124519"/>
  <customWorkbookViews>
    <customWorkbookView name="Самохвал Анастасия Александровна - Личное представление" guid="{591E8D14-7FEE-4C94-A3FD-02EB26753504}" mergeInterval="0" personalView="1" xWindow="-242" yWindow="-1" windowWidth="2061" windowHeight="997" tabRatio="869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2"/>
  <c r="E10"/>
  <c r="D10"/>
  <c r="C10"/>
  <c r="AS15" i="14"/>
  <c r="AQ15"/>
  <c r="AP15"/>
  <c r="AO15"/>
  <c r="N15"/>
  <c r="M15"/>
  <c r="C15"/>
  <c r="D15"/>
  <c r="E15"/>
  <c r="F15"/>
  <c r="G15"/>
  <c r="H15"/>
  <c r="I15"/>
  <c r="J15"/>
  <c r="K15"/>
  <c r="L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P17"/>
  <c r="AT15"/>
  <c r="AU15"/>
  <c r="AV15"/>
  <c r="AW15"/>
  <c r="AY15"/>
  <c r="AZ15"/>
  <c r="BA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AX15" l="1"/>
  <c r="BB15"/>
  <c r="BM10" i="21" l="1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P10"/>
  <c r="AO10"/>
  <c r="AM10"/>
  <c r="AL10"/>
  <c r="AN10" s="1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Q10" l="1"/>
  <c r="BT10" i="2"/>
  <c r="BU10"/>
  <c r="L10"/>
  <c r="O10"/>
  <c r="K10"/>
  <c r="Y14" i="19" l="1"/>
  <c r="Z14"/>
  <c r="AA14"/>
  <c r="AB14"/>
  <c r="AC14"/>
  <c r="AD14"/>
  <c r="AE14"/>
  <c r="AF14"/>
  <c r="X14"/>
  <c r="W14"/>
  <c r="V14"/>
  <c r="U14"/>
  <c r="T14"/>
  <c r="S14"/>
  <c r="R14"/>
  <c r="Q14"/>
  <c r="P14"/>
  <c r="O14"/>
  <c r="N14"/>
  <c r="M14"/>
  <c r="L14"/>
  <c r="K14"/>
  <c r="J14"/>
  <c r="I14"/>
  <c r="H14"/>
  <c r="F14"/>
  <c r="D14"/>
  <c r="E14"/>
  <c r="C14"/>
  <c r="BD10" i="2"/>
  <c r="BE10"/>
  <c r="BF10"/>
  <c r="BG10"/>
  <c r="BH10"/>
  <c r="BI10"/>
  <c r="BJ10"/>
  <c r="BK10"/>
  <c r="BL10"/>
  <c r="BM10"/>
  <c r="BN10"/>
  <c r="BO10"/>
  <c r="BA10"/>
  <c r="BC10"/>
  <c r="BB10"/>
  <c r="AZ10"/>
  <c r="AY10"/>
  <c r="AX10"/>
  <c r="AW10"/>
  <c r="AV10"/>
  <c r="AT10"/>
  <c r="AS10"/>
  <c r="AQ10"/>
  <c r="AP10"/>
  <c r="AO10"/>
  <c r="AN10"/>
  <c r="AH10"/>
  <c r="AI10"/>
  <c r="AJ10"/>
  <c r="AK10"/>
  <c r="AL10"/>
  <c r="AM10"/>
  <c r="AG10"/>
  <c r="AF10"/>
  <c r="AE10"/>
  <c r="AD10"/>
  <c r="AC10"/>
  <c r="AB10"/>
  <c r="AA10"/>
  <c r="Z10"/>
  <c r="Y10"/>
  <c r="X10"/>
  <c r="W10"/>
  <c r="V10"/>
  <c r="U10"/>
  <c r="T10"/>
  <c r="S10"/>
  <c r="R10"/>
  <c r="Q10"/>
  <c r="J10"/>
  <c r="P10"/>
  <c r="I10"/>
  <c r="H10"/>
  <c r="G10"/>
  <c r="C10" i="20"/>
  <c r="D10"/>
  <c r="AR10" i="2" l="1"/>
  <c r="AU10"/>
  <c r="Z10" i="20"/>
  <c r="AA10"/>
  <c r="AB10"/>
  <c r="AC10"/>
  <c r="AD10"/>
  <c r="AE10"/>
  <c r="AF10"/>
  <c r="AG10"/>
  <c r="AH10"/>
  <c r="T10"/>
  <c r="U10"/>
  <c r="V10"/>
  <c r="W10"/>
  <c r="X10"/>
  <c r="Y10"/>
  <c r="P10"/>
  <c r="Q10"/>
  <c r="R10"/>
  <c r="O10"/>
  <c r="N10"/>
  <c r="L10"/>
  <c r="K10"/>
  <c r="I10"/>
  <c r="J10"/>
  <c r="H10"/>
  <c r="G10"/>
  <c r="F10"/>
  <c r="E10"/>
  <c r="M10"/>
  <c r="S10" l="1"/>
  <c r="G14" i="19" l="1"/>
</calcChain>
</file>

<file path=xl/sharedStrings.xml><?xml version="1.0" encoding="utf-8"?>
<sst xmlns="http://schemas.openxmlformats.org/spreadsheetml/2006/main" count="615" uniqueCount="174">
  <si>
    <t>№ п/п</t>
  </si>
  <si>
    <t>Субъект  РФ</t>
  </si>
  <si>
    <t>№ п/п МО</t>
  </si>
  <si>
    <t>Муниципальное образование</t>
  </si>
  <si>
    <r>
      <rPr>
        <b/>
        <sz val="12"/>
        <color theme="1"/>
        <rFont val="Times New Roman"/>
        <family val="1"/>
        <charset val="204"/>
      </rPr>
      <t>Фактически оплачено</t>
    </r>
    <r>
      <rPr>
        <sz val="12"/>
        <color theme="1"/>
        <rFont val="Times New Roman"/>
        <family val="1"/>
        <charset val="204"/>
      </rPr>
      <t xml:space="preserve"> за работы по заключенным контрактам</t>
    </r>
  </si>
  <si>
    <t>Исполнитель работ</t>
  </si>
  <si>
    <t>Дата подписания контракта</t>
  </si>
  <si>
    <t>Направления расходования экономии</t>
  </si>
  <si>
    <t xml:space="preserve">Наименование мероприятия </t>
  </si>
  <si>
    <t>нет</t>
  </si>
  <si>
    <t>ДА</t>
  </si>
  <si>
    <t>Трудовое участие граждан в благоустройстве объектов</t>
  </si>
  <si>
    <t>Финансовое участие  граждан в благоустройстве объектов</t>
  </si>
  <si>
    <r>
      <t>Информация о проведении</t>
    </r>
    <r>
      <rPr>
        <b/>
        <sz val="12"/>
        <color theme="1"/>
        <rFont val="Times New Roman"/>
        <family val="1"/>
        <charset val="204"/>
      </rPr>
      <t xml:space="preserve"> публичных мероприятий по случаю сдачи/приемки</t>
    </r>
    <r>
      <rPr>
        <sz val="12"/>
        <color theme="1"/>
        <rFont val="Times New Roman"/>
        <family val="1"/>
        <charset val="204"/>
      </rPr>
      <t xml:space="preserve"> объекта благоустройства</t>
    </r>
  </si>
  <si>
    <t>Выявленные недостатки</t>
  </si>
  <si>
    <t>Описание недостатков</t>
  </si>
  <si>
    <r>
      <t>наличие риска невыполнения работ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</si>
  <si>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sz val="12"/>
        <color theme="1"/>
        <rFont val="Times New Roman"/>
        <family val="1"/>
        <charset val="204"/>
      </rPr>
      <t xml:space="preserve">Выполнение работ по объектам   </t>
    </r>
    <r>
      <rPr>
        <sz val="12"/>
        <color theme="1"/>
        <rFont val="Times New Roman"/>
        <family val="1"/>
        <charset val="204"/>
      </rPr>
      <t xml:space="preserve">                                                 ед. </t>
    </r>
  </si>
  <si>
    <r>
      <t xml:space="preserve">Контракты по объектам                                       </t>
    </r>
    <r>
      <rPr>
        <sz val="12"/>
        <color theme="1"/>
        <rFont val="Times New Roman"/>
        <family val="1"/>
        <charset val="204"/>
      </rPr>
      <t xml:space="preserve"> ед.</t>
    </r>
  </si>
  <si>
    <t>В том числе:</t>
  </si>
  <si>
    <t>По минимальному перечню работ</t>
  </si>
  <si>
    <t>По дополнительному перечню работ</t>
  </si>
  <si>
    <t>В соответсвии с муниципальной программой</t>
  </si>
  <si>
    <t>Фактическое трудовое участие граждан в благоустройстве объекта</t>
  </si>
  <si>
    <r>
      <rPr>
        <b/>
        <sz val="12"/>
        <color theme="1"/>
        <rFont val="Times New Roman"/>
        <family val="1"/>
        <charset val="204"/>
      </rPr>
      <t xml:space="preserve">ссылка </t>
    </r>
    <r>
      <rPr>
        <sz val="12"/>
        <color theme="1"/>
        <rFont val="Times New Roman"/>
        <family val="1"/>
        <charset val="204"/>
      </rPr>
      <t xml:space="preserve">(активная) </t>
    </r>
    <r>
      <rPr>
        <b/>
        <sz val="12"/>
        <color theme="1"/>
        <rFont val="Times New Roman"/>
        <family val="1"/>
        <charset val="204"/>
      </rPr>
      <t>на сайт</t>
    </r>
    <r>
      <rPr>
        <sz val="12"/>
        <color theme="1"/>
        <rFont val="Times New Roman"/>
        <family val="1"/>
        <charset val="204"/>
      </rPr>
      <t xml:space="preserve"> с информацией </t>
    </r>
    <r>
      <rPr>
        <b/>
        <sz val="12"/>
        <color theme="1"/>
        <rFont val="Times New Roman"/>
        <family val="1"/>
        <charset val="204"/>
      </rPr>
      <t>о проведении мероприятия</t>
    </r>
    <r>
      <rPr>
        <sz val="12"/>
        <color theme="1"/>
        <rFont val="Times New Roman"/>
        <family val="1"/>
        <charset val="204"/>
      </rPr>
      <t xml:space="preserve"> </t>
    </r>
  </si>
  <si>
    <t>Адрес дворовой территории</t>
  </si>
  <si>
    <t>Кем предложена дворовая территория (гражданами/муниципальным образованием)</t>
  </si>
  <si>
    <t>Плановые сроки устранения недостатков</t>
  </si>
  <si>
    <t>Дата фактического устранения недоставтков</t>
  </si>
  <si>
    <t>Адрес (наименование) территории</t>
  </si>
  <si>
    <t>Вид общественного пространства (парк, сквер, пешеходная зона, бульвар, аллея, пляж, площадь, фонтан, обустройство памятных мест, набережная, обустройство зон отдыха у водоемов)</t>
  </si>
  <si>
    <t>Дата начала работ, согласно контракта, ДД.ММ.ГГ</t>
  </si>
  <si>
    <t>Дата окончания работ согласно контракта, ДД.ММ.ГГ</t>
  </si>
  <si>
    <t>Площадь дворовой территории,
м2</t>
  </si>
  <si>
    <t>Сметная стоимость работ (начальная цена контракта),
тыс. рублей</t>
  </si>
  <si>
    <t>Стоимость работ по контракту,
тыс. рублей</t>
  </si>
  <si>
    <t>Сумма экономии,
тыс. руб.</t>
  </si>
  <si>
    <t>Дата начала работ, согласно контракта,
ДД.ММ.ГГ</t>
  </si>
  <si>
    <t>Дата окончания работ согласно контракта,
ДД.ММ.ГГ</t>
  </si>
  <si>
    <t>Доля финансовго участия граждан в минимальном перечне работ от стоимости работ, согласно муниципальной программы (в случае наличия),
%</t>
  </si>
  <si>
    <t xml:space="preserve"> Количество  граждан
(чел.)</t>
  </si>
  <si>
    <t>Фактическая сумма финансового участия граждан
(тыс. руб.)</t>
  </si>
  <si>
    <t>Средняя доля участия 1 гражданина,
тыс. руб.</t>
  </si>
  <si>
    <t>Доля финансовго участия граждан в дополнительном перечне работ от стоимости работ, согласно муниципальной программы (в случае наличия),
%</t>
  </si>
  <si>
    <t>Вид участия
(субботник,пр.)</t>
  </si>
  <si>
    <t xml:space="preserve"> Количество  граждан, принявших трудовое участие
(чел.)</t>
  </si>
  <si>
    <t>Работы ВЕДУТСЯ
(да)</t>
  </si>
  <si>
    <t xml:space="preserve">   Работы          НЕ            НАЧАТЫ
(да)</t>
  </si>
  <si>
    <t>Площадь территории,
м2</t>
  </si>
  <si>
    <r>
      <rPr>
        <b/>
        <sz val="12"/>
        <color theme="1"/>
        <rFont val="Times New Roman"/>
        <family val="1"/>
        <charset val="204"/>
      </rPr>
      <t xml:space="preserve">За счет средств федеральной субсидии
</t>
    </r>
    <r>
      <rPr>
        <sz val="12"/>
        <color theme="1"/>
        <rFont val="Times New Roman"/>
        <family val="1"/>
        <charset val="204"/>
      </rPr>
      <t>(тыс.руб.)</t>
    </r>
  </si>
  <si>
    <r>
      <rPr>
        <b/>
        <sz val="12"/>
        <color theme="1"/>
        <rFont val="Times New Roman"/>
        <family val="1"/>
        <charset val="204"/>
      </rPr>
      <t>За счет средств регионального бюджета</t>
    </r>
    <r>
      <rPr>
        <sz val="12"/>
        <color theme="1"/>
        <rFont val="Times New Roman"/>
        <family val="1"/>
        <charset val="204"/>
      </rPr>
      <t xml:space="preserve">
(тыс.руб.)</t>
    </r>
  </si>
  <si>
    <r>
      <t xml:space="preserve">За счет средств муниципального бюджета,
</t>
    </r>
    <r>
      <rPr>
        <sz val="12"/>
        <color theme="1"/>
        <rFont val="Times New Roman"/>
        <family val="1"/>
        <charset val="204"/>
      </rPr>
      <t>тыс. руб.</t>
    </r>
  </si>
  <si>
    <r>
      <rPr>
        <b/>
        <sz val="12"/>
        <color theme="1"/>
        <rFont val="Times New Roman"/>
        <family val="1"/>
        <charset val="204"/>
      </rPr>
      <t>За счет средств спонсоров, инвесторов (за исключением средств граждан, и инвесторов по концессионным соглашениям)</t>
    </r>
    <r>
      <rPr>
        <sz val="12"/>
        <color theme="1"/>
        <rFont val="Times New Roman"/>
        <family val="1"/>
        <charset val="204"/>
      </rPr>
      <t xml:space="preserve">
(тыс.руб.)</t>
    </r>
  </si>
  <si>
    <r>
      <rPr>
        <b/>
        <sz val="12"/>
        <color theme="1"/>
        <rFont val="Times New Roman"/>
        <family val="1"/>
        <charset val="204"/>
      </rPr>
      <t>За счет средств концедента</t>
    </r>
    <r>
      <rPr>
        <sz val="12"/>
        <color theme="1"/>
        <rFont val="Times New Roman"/>
        <family val="1"/>
        <charset val="204"/>
      </rPr>
      <t xml:space="preserve">
(тыс.руб.)</t>
    </r>
  </si>
  <si>
    <r>
      <rPr>
        <b/>
        <sz val="12"/>
        <color theme="1"/>
        <rFont val="Times New Roman"/>
        <family val="1"/>
        <charset val="204"/>
      </rPr>
      <t xml:space="preserve">За счет средств граждан
</t>
    </r>
    <r>
      <rPr>
        <sz val="12"/>
        <color theme="1"/>
        <rFont val="Times New Roman"/>
        <family val="1"/>
        <charset val="204"/>
      </rPr>
      <t>(тыс.руб.)</t>
    </r>
  </si>
  <si>
    <r>
      <rPr>
        <b/>
        <sz val="12"/>
        <color theme="1"/>
        <rFont val="Times New Roman"/>
        <family val="1"/>
        <charset val="204"/>
      </rPr>
      <t>Количество участников мероприятия</t>
    </r>
    <r>
      <rPr>
        <sz val="12"/>
        <color theme="1"/>
        <rFont val="Times New Roman"/>
        <family val="1"/>
        <charset val="204"/>
      </rPr>
      <t xml:space="preserve">
(чел.)</t>
    </r>
  </si>
  <si>
    <r>
      <rPr>
        <sz val="12"/>
        <color theme="1"/>
        <rFont val="Times New Roman"/>
        <family val="1"/>
        <charset val="204"/>
      </rPr>
      <t xml:space="preserve">Работы </t>
    </r>
    <r>
      <rPr>
        <b/>
        <sz val="12"/>
        <color theme="1"/>
        <rFont val="Times New Roman"/>
        <family val="1"/>
        <charset val="204"/>
      </rPr>
      <t xml:space="preserve">ЗАВЕРШЕНЫ
</t>
    </r>
    <r>
      <rPr>
        <sz val="12"/>
        <color theme="1"/>
        <rFont val="Times New Roman"/>
        <family val="1"/>
        <charset val="204"/>
      </rPr>
      <t>(да)</t>
    </r>
  </si>
  <si>
    <r>
      <t xml:space="preserve">Работы ВЕДУТСЯ
</t>
    </r>
    <r>
      <rPr>
        <sz val="12"/>
        <color theme="1"/>
        <rFont val="Times New Roman"/>
        <family val="1"/>
        <charset val="204"/>
      </rPr>
      <t>(да)</t>
    </r>
  </si>
  <si>
    <r>
      <t xml:space="preserve">   Работы          НЕ            НАЧАТЫ
</t>
    </r>
    <r>
      <rPr>
        <sz val="12"/>
        <color theme="1"/>
        <rFont val="Times New Roman"/>
        <family val="1"/>
        <charset val="204"/>
      </rPr>
      <t>(да)</t>
    </r>
  </si>
  <si>
    <r>
      <rPr>
        <b/>
        <sz val="12"/>
        <color theme="1"/>
        <rFont val="Times New Roman"/>
        <family val="1"/>
        <charset val="204"/>
      </rPr>
      <t>Проведено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публичное мероприятие</t>
    </r>
    <r>
      <rPr>
        <sz val="12"/>
        <color theme="1"/>
        <rFont val="Times New Roman"/>
        <family val="1"/>
        <charset val="204"/>
      </rPr>
      <t xml:space="preserve">
(да).
В случае отсутствия мероприятия - не заполняется</t>
    </r>
  </si>
  <si>
    <t>Фактически оплачено за работы по заключенным контрактам, ВСЕГО
(тыс.руб.)</t>
  </si>
  <si>
    <r>
      <t xml:space="preserve">За счет средств муниципального бюджета,
</t>
    </r>
    <r>
      <rPr>
        <sz val="12"/>
        <color theme="1"/>
        <rFont val="Times New Roman"/>
        <family val="1"/>
        <charset val="204"/>
      </rPr>
      <t>(тыс. руб.)</t>
    </r>
  </si>
  <si>
    <r>
      <rPr>
        <b/>
        <sz val="12"/>
        <color theme="1"/>
        <rFont val="Times New Roman"/>
        <family val="1"/>
        <charset val="204"/>
      </rPr>
      <t>За счет средств концедента</t>
    </r>
    <r>
      <rPr>
        <sz val="12"/>
        <color theme="1"/>
        <rFont val="Times New Roman"/>
        <family val="1"/>
        <charset val="204"/>
      </rPr>
      <t xml:space="preserve"> (тыс.руб.)</t>
    </r>
  </si>
  <si>
    <r>
      <t xml:space="preserve">Наличие условия трудового участия граждан в минимальном перечне работ согласно муниципальной программы
</t>
    </r>
    <r>
      <rPr>
        <b/>
        <sz val="12"/>
        <color rgb="FFFF0000"/>
        <rFont val="Times New Roman"/>
        <family val="1"/>
        <charset val="204"/>
      </rPr>
      <t>(да/нет/на решение общего собрания)</t>
    </r>
  </si>
  <si>
    <r>
      <t xml:space="preserve">Наличие обязательного трудового участия граждан в дополнительном перечне работ согласно муниципальной программы
</t>
    </r>
    <r>
      <rPr>
        <b/>
        <sz val="12"/>
        <color rgb="FFFF0000"/>
        <rFont val="Times New Roman"/>
        <family val="1"/>
        <charset val="204"/>
      </rPr>
      <t>(да/нет/на решение общего собрания)</t>
    </r>
  </si>
  <si>
    <r>
      <rPr>
        <sz val="12"/>
        <color theme="1"/>
        <rFont val="Times New Roman"/>
        <family val="1"/>
        <charset val="204"/>
      </rPr>
      <t xml:space="preserve">Работы </t>
    </r>
    <r>
      <rPr>
        <b/>
        <sz val="12"/>
        <color theme="1"/>
        <rFont val="Times New Roman"/>
        <family val="1"/>
        <charset val="204"/>
      </rPr>
      <t>ЗАВЕРШЕНЫ
(да)</t>
    </r>
  </si>
  <si>
    <r>
      <t xml:space="preserve">Контракты ЗАКЛЮЧЕНЫ
</t>
    </r>
    <r>
      <rPr>
        <sz val="12"/>
        <color theme="1"/>
        <rFont val="Times New Roman"/>
        <family val="1"/>
        <charset val="204"/>
      </rPr>
      <t>(да)</t>
    </r>
  </si>
  <si>
    <t xml:space="preserve">Виды работ </t>
  </si>
  <si>
    <r>
      <rPr>
        <b/>
        <sz val="10"/>
        <color theme="1"/>
        <rFont val="Times New Roman"/>
        <family val="1"/>
        <charset val="204"/>
      </rPr>
      <t>Фактически оплачено</t>
    </r>
    <r>
      <rPr>
        <sz val="10"/>
        <color theme="1"/>
        <rFont val="Times New Roman"/>
        <family val="1"/>
        <charset val="204"/>
      </rPr>
      <t xml:space="preserve"> за работы по заключенным контрактам</t>
    </r>
  </si>
  <si>
    <r>
      <t>наличие риска невыполнения работ</t>
    </r>
    <r>
      <rPr>
        <sz val="10"/>
        <color theme="1"/>
        <rFont val="Times New Roman"/>
        <family val="1"/>
        <charset val="204"/>
      </rPr>
      <t xml:space="preserve"> </t>
    </r>
  </si>
  <si>
    <r>
      <rPr>
        <b/>
        <sz val="10"/>
        <color theme="1"/>
        <rFont val="Times New Roman"/>
        <family val="1"/>
        <charset val="204"/>
      </rPr>
      <t xml:space="preserve">Выполнение работ по объектам   </t>
    </r>
    <r>
      <rPr>
        <sz val="10"/>
        <color theme="1"/>
        <rFont val="Times New Roman"/>
        <family val="1"/>
        <charset val="204"/>
      </rPr>
      <t xml:space="preserve">                                                 ед. </t>
    </r>
  </si>
  <si>
    <r>
      <t xml:space="preserve">Контракты по объектам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ед.</t>
    </r>
  </si>
  <si>
    <r>
      <rPr>
        <b/>
        <sz val="10"/>
        <color theme="1"/>
        <rFont val="Times New Roman"/>
        <family val="1"/>
        <charset val="204"/>
      </rPr>
      <t>Фактически оплачено</t>
    </r>
    <r>
      <rPr>
        <sz val="10"/>
        <color theme="1"/>
        <rFont val="Times New Roman"/>
        <family val="1"/>
        <charset val="204"/>
      </rPr>
      <t xml:space="preserve"> за работы </t>
    </r>
    <r>
      <rPr>
        <b/>
        <sz val="10"/>
        <color theme="1"/>
        <rFont val="Times New Roman"/>
        <family val="1"/>
        <charset val="204"/>
      </rPr>
      <t xml:space="preserve">по заключенным контрактам, ВСЕГО
</t>
    </r>
    <r>
      <rPr>
        <sz val="10"/>
        <color theme="1"/>
        <rFont val="Times New Roman"/>
        <family val="1"/>
        <charset val="204"/>
      </rPr>
      <t>(тыс.руб.)</t>
    </r>
  </si>
  <si>
    <r>
      <rPr>
        <b/>
        <sz val="10"/>
        <color theme="1"/>
        <rFont val="Times New Roman"/>
        <family val="1"/>
        <charset val="204"/>
      </rPr>
      <t xml:space="preserve">За счет средств федеральной субсидии
</t>
    </r>
    <r>
      <rPr>
        <sz val="10"/>
        <color theme="1"/>
        <rFont val="Times New Roman"/>
        <family val="1"/>
        <charset val="204"/>
      </rPr>
      <t>(тыс.руб.)</t>
    </r>
  </si>
  <si>
    <r>
      <rPr>
        <b/>
        <sz val="10"/>
        <color theme="1"/>
        <rFont val="Times New Roman"/>
        <family val="1"/>
        <charset val="204"/>
      </rPr>
      <t>За счет средств регионального бюджета</t>
    </r>
    <r>
      <rPr>
        <sz val="10"/>
        <color theme="1"/>
        <rFont val="Times New Roman"/>
        <family val="1"/>
        <charset val="204"/>
      </rPr>
      <t xml:space="preserve">
(тыс.руб.)</t>
    </r>
  </si>
  <si>
    <r>
      <t xml:space="preserve">За счет средств муниципального бюджета,
</t>
    </r>
    <r>
      <rPr>
        <sz val="10"/>
        <color theme="1"/>
        <rFont val="Times New Roman"/>
        <family val="1"/>
        <charset val="204"/>
      </rPr>
      <t>(тыс. руб.)</t>
    </r>
  </si>
  <si>
    <r>
      <rPr>
        <b/>
        <sz val="10"/>
        <color theme="1"/>
        <rFont val="Times New Roman"/>
        <family val="1"/>
        <charset val="204"/>
      </rPr>
      <t>За счет средств спонсоров, инвесторов (за исключением средств граждан, и инвесторов по концессионным соглашениям)</t>
    </r>
    <r>
      <rPr>
        <sz val="10"/>
        <color theme="1"/>
        <rFont val="Times New Roman"/>
        <family val="1"/>
        <charset val="204"/>
      </rPr>
      <t xml:space="preserve">
(тыс.руб.)</t>
    </r>
  </si>
  <si>
    <r>
      <rPr>
        <b/>
        <sz val="10"/>
        <color theme="1"/>
        <rFont val="Times New Roman"/>
        <family val="1"/>
        <charset val="204"/>
      </rPr>
      <t>За счет средств концедента</t>
    </r>
    <r>
      <rPr>
        <sz val="10"/>
        <color theme="1"/>
        <rFont val="Times New Roman"/>
        <family val="1"/>
        <charset val="204"/>
      </rPr>
      <t xml:space="preserve"> (тыс.руб.)</t>
    </r>
  </si>
  <si>
    <r>
      <rPr>
        <b/>
        <sz val="10"/>
        <color theme="1"/>
        <rFont val="Times New Roman"/>
        <family val="1"/>
        <charset val="204"/>
      </rPr>
      <t xml:space="preserve">За счет средств граждан
</t>
    </r>
    <r>
      <rPr>
        <sz val="10"/>
        <color theme="1"/>
        <rFont val="Times New Roman"/>
        <family val="1"/>
        <charset val="204"/>
      </rPr>
      <t>(тыс.руб.)</t>
    </r>
  </si>
  <si>
    <r>
      <rPr>
        <sz val="10"/>
        <color theme="1"/>
        <rFont val="Times New Roman"/>
        <family val="1"/>
        <charset val="204"/>
      </rPr>
      <t xml:space="preserve">Работы </t>
    </r>
    <r>
      <rPr>
        <b/>
        <sz val="10"/>
        <color theme="1"/>
        <rFont val="Times New Roman"/>
        <family val="1"/>
        <charset val="204"/>
      </rPr>
      <t>ЗАВЕРШЕНЫ
(да)</t>
    </r>
  </si>
  <si>
    <t>Контракты ЗАКЛЮЧЕНЫ
(да)</t>
  </si>
  <si>
    <r>
      <t xml:space="preserve">Контракты                           НЕ ЗАКЛЮЧЕНЫ </t>
    </r>
    <r>
      <rPr>
        <b/>
        <sz val="10"/>
        <color rgb="FFFF0000"/>
        <rFont val="Times New Roman"/>
        <family val="1"/>
        <charset val="204"/>
      </rPr>
      <t xml:space="preserve">НЕ РАЗМЕЩЕНЫ на торги </t>
    </r>
    <r>
      <rPr>
        <b/>
        <sz val="10"/>
        <color theme="1"/>
        <rFont val="Times New Roman"/>
        <family val="1"/>
        <charset val="204"/>
      </rPr>
      <t xml:space="preserve">
(да)</t>
    </r>
  </si>
  <si>
    <r>
      <t xml:space="preserve">Контракты                           НЕ ЗАКЛЮЧЕНЫ </t>
    </r>
    <r>
      <rPr>
        <b/>
        <sz val="10"/>
        <color rgb="FFFF0000"/>
        <rFont val="Times New Roman"/>
        <family val="1"/>
        <charset val="204"/>
      </rPr>
      <t xml:space="preserve">РАЗМЕЩЕНЫ                   на торги </t>
    </r>
    <r>
      <rPr>
        <b/>
        <sz val="10"/>
        <color theme="1"/>
        <rFont val="Times New Roman"/>
        <family val="1"/>
        <charset val="204"/>
      </rPr>
      <t xml:space="preserve">
(да)</t>
    </r>
  </si>
  <si>
    <r>
      <rPr>
        <b/>
        <sz val="12"/>
        <color theme="1"/>
        <rFont val="Times New Roman"/>
        <family val="1"/>
        <charset val="204"/>
      </rPr>
      <t>Фактически оплачено</t>
    </r>
    <r>
      <rPr>
        <sz val="12"/>
        <color theme="1"/>
        <rFont val="Times New Roman"/>
        <family val="1"/>
        <charset val="204"/>
      </rPr>
      <t xml:space="preserve"> за работы </t>
    </r>
    <r>
      <rPr>
        <b/>
        <sz val="12"/>
        <color theme="1"/>
        <rFont val="Times New Roman"/>
        <family val="1"/>
        <charset val="204"/>
      </rPr>
      <t xml:space="preserve">по заключенным контрактам, ВСЕГО
</t>
    </r>
    <r>
      <rPr>
        <sz val="12"/>
        <color theme="1"/>
        <rFont val="Times New Roman"/>
        <family val="1"/>
        <charset val="204"/>
      </rPr>
      <t>(тыс.руб.)</t>
    </r>
  </si>
  <si>
    <r>
      <t xml:space="preserve">Кем предложена  территория
</t>
    </r>
    <r>
      <rPr>
        <b/>
        <sz val="12"/>
        <color rgb="FFFF0000"/>
        <rFont val="Times New Roman"/>
        <family val="1"/>
        <charset val="204"/>
      </rPr>
      <t>(гражданами/ муниципальным образованием)</t>
    </r>
  </si>
  <si>
    <t>Двор полностью освещен, оборудован местами для проведения досуга и отдыха разными группами населения, МАФами, (в случае оборудования значение ячейки -ДА)</t>
  </si>
  <si>
    <t>Дата утверждения дизайн-проекта (не позднее 1 марта), Д/МС/ГД</t>
  </si>
  <si>
    <t>доля дворов, благоустроенных с трудовы участием</t>
  </si>
  <si>
    <t>не установлен (с указанием причин)</t>
  </si>
  <si>
    <t>по минимальному перечню</t>
  </si>
  <si>
    <t>по дополнительному</t>
  </si>
  <si>
    <t>Дата включения  территории в муниципальную программу</t>
  </si>
  <si>
    <t>Привлечение студенческих строительных отрядов, чел.</t>
  </si>
  <si>
    <t>Схема осуществления расходов местного бюджета</t>
  </si>
  <si>
    <t>закупка товаров, работ, услуг для муниципальных нужд (за исключением бюджетных ассигнований Учреждениям), ДА</t>
  </si>
  <si>
    <t>предоставление субсидий учреждениям (бюджетным, казенным, автономным) , ДА</t>
  </si>
  <si>
    <t>предоставление субсидий юридическим лицам (за исклсчением муниципальных учреждений), ИП, физическим лицам, ДА</t>
  </si>
  <si>
    <t>в том числе - Управляющим компаниям, ДА</t>
  </si>
  <si>
    <t>в том числе прочим юридическим лицам</t>
  </si>
  <si>
    <t>Дата подписания контракта для государственных (муниципальных)нужд, соглашения (договора) на предоставление субсидий</t>
  </si>
  <si>
    <t>Исполнитель работ (с указанием организационно-правовой формы)</t>
  </si>
  <si>
    <r>
      <t>Срок гаратийных обязательств по контракту (соглашению, договору)</t>
    </r>
    <r>
      <rPr>
        <sz val="12"/>
        <color theme="1"/>
        <rFont val="Times New Roman"/>
        <family val="1"/>
        <charset val="204"/>
      </rPr>
      <t xml:space="preserve">
В случае отсутствия гарантийных обяхательств Исполнителя, указать </t>
    </r>
    <r>
      <rPr>
        <b/>
        <sz val="12"/>
        <color rgb="FFFF0000"/>
        <rFont val="Times New Roman"/>
        <family val="1"/>
        <charset val="204"/>
      </rPr>
      <t>"Не установлен</t>
    </r>
    <r>
      <rPr>
        <sz val="12"/>
        <color theme="1"/>
        <rFont val="Times New Roman"/>
        <family val="1"/>
        <charset val="204"/>
      </rPr>
      <t>")</t>
    </r>
  </si>
  <si>
    <r>
      <t xml:space="preserve">Контракты                           НЕ ЗАКЛЮЧЕНЫ </t>
    </r>
    <r>
      <rPr>
        <b/>
        <sz val="12"/>
        <color rgb="FFFF0000"/>
        <rFont val="Times New Roman"/>
        <family val="1"/>
        <charset val="204"/>
      </rPr>
      <t>НЕ РАЗМЕЩЕНЫ на торги (соглашение, договор не подписаны)</t>
    </r>
    <r>
      <rPr>
        <b/>
        <sz val="12"/>
        <color theme="1"/>
        <rFont val="Times New Roman"/>
        <family val="1"/>
        <charset val="204"/>
      </rPr>
      <t xml:space="preserve">
(да)</t>
    </r>
  </si>
  <si>
    <r>
      <t xml:space="preserve">Контракты                           НЕ ЗАКЛЮЧЕНЫ </t>
    </r>
    <r>
      <rPr>
        <b/>
        <sz val="12"/>
        <color rgb="FFFF0000"/>
        <rFont val="Times New Roman"/>
        <family val="1"/>
        <charset val="204"/>
      </rPr>
      <t>РАЗМЕЩЕНЫ                   на торги (соглашение, договор будут подписаны в течение 10 дней с момента предоствления информации)</t>
    </r>
    <r>
      <rPr>
        <b/>
        <sz val="12"/>
        <color theme="1"/>
        <rFont val="Times New Roman"/>
        <family val="1"/>
        <charset val="204"/>
      </rPr>
      <t xml:space="preserve">
(да)</t>
    </r>
  </si>
  <si>
    <r>
      <t xml:space="preserve">Контракты ЗАКЛЮЧЕНЫ (соглашение, договор подписаны)
</t>
    </r>
    <r>
      <rPr>
        <sz val="12"/>
        <color theme="1"/>
        <rFont val="Times New Roman"/>
        <family val="1"/>
        <charset val="204"/>
      </rPr>
      <t>(да)</t>
    </r>
  </si>
  <si>
    <t>\</t>
  </si>
  <si>
    <t>Адрес общественной  территории</t>
  </si>
  <si>
    <t>Общественная территория благоустроена комплексно (ДА)</t>
  </si>
  <si>
    <r>
      <t xml:space="preserve">Условие финансового участия граждан в в благоустройстве общественных пространств согласно муниципальной программы
</t>
    </r>
    <r>
      <rPr>
        <sz val="12"/>
        <color theme="1"/>
        <rFont val="Times New Roman"/>
        <family val="1"/>
        <charset val="204"/>
      </rPr>
      <t>(да/нет/на решение общего собрания)</t>
    </r>
  </si>
  <si>
    <t>Доля финансовго участия граждан в благоустройстве общественных пространств от стоимости работ, согласно муниципальной программы (в случае наличия),
%</t>
  </si>
  <si>
    <t>Привлечение добровольцев и волонтеров, чел.</t>
  </si>
  <si>
    <t>Субъект РФ</t>
  </si>
  <si>
    <t>3 года
(да)</t>
  </si>
  <si>
    <t>менее 3-х лет
(да)</t>
  </si>
  <si>
    <t>более 3 лет
(да)</t>
  </si>
  <si>
    <t>Дата утверждения дизайн-проекта (не позднее 1 марта), ДД.ММ.ГГ</t>
  </si>
  <si>
    <t>Привлечение СМИ с целью освещения мероприятия
(да)</t>
  </si>
  <si>
    <t>ЕСЛИ ДА указать причины риска</t>
  </si>
  <si>
    <t>Итого</t>
  </si>
  <si>
    <t>если ДА указать причины риска</t>
  </si>
  <si>
    <r>
      <t xml:space="preserve">Условие финансового участия граждан в минимальном перечне работ согласно муниципальной программы
</t>
    </r>
    <r>
      <rPr>
        <sz val="12"/>
        <color theme="1"/>
        <rFont val="Times New Roman"/>
        <family val="1"/>
        <charset val="204"/>
      </rPr>
      <t>(да/нет/по решению общего собрания)</t>
    </r>
  </si>
  <si>
    <r>
      <t xml:space="preserve">Условие финансового участия граждан в дополнительном перечне работ согласно муниципальной программы
</t>
    </r>
    <r>
      <rPr>
        <sz val="12"/>
        <color theme="1"/>
        <rFont val="Times New Roman"/>
        <family val="1"/>
        <charset val="204"/>
      </rPr>
      <t>(да/нет/по решению общего собрания)</t>
    </r>
  </si>
  <si>
    <t>доля общественных пространств, благоустроенных с трудовы участием</t>
  </si>
  <si>
    <t>ПЛАНИРУЕМЫЕ мероприятия по цифровизации городского хозяйства 
(ПЛАН на 2019)</t>
  </si>
  <si>
    <t>Обеспечение физической, пространственной и информационной доступности территории для инвалидов и др. маломобильных групп населения</t>
  </si>
  <si>
    <t>Территория обеспечена
(ДА)</t>
  </si>
  <si>
    <t>Виды работ</t>
  </si>
  <si>
    <r>
      <t xml:space="preserve">Наличие условия трудового участия граждан согласно муниципальной программы
</t>
    </r>
    <r>
      <rPr>
        <b/>
        <sz val="12"/>
        <color rgb="FFFF0000"/>
        <rFont val="Times New Roman"/>
        <family val="1"/>
        <charset val="204"/>
      </rPr>
      <t>(да/нет/по решению общего собрания)</t>
    </r>
  </si>
  <si>
    <r>
      <t xml:space="preserve">Территория включена по итогам рейтингового голосования
</t>
    </r>
    <r>
      <rPr>
        <sz val="12"/>
        <color rgb="FFFF0000"/>
        <rFont val="Times New Roman"/>
        <family val="1"/>
        <charset val="204"/>
      </rPr>
      <t>(да)</t>
    </r>
  </si>
  <si>
    <t>Площадь общественной территории,
м2</t>
  </si>
  <si>
    <t>Объект является объектом капитального строительства (реконструкции), реквизиты разрешения на строительство</t>
  </si>
  <si>
    <t>Кем предложена общественная территория (гражданами/муниципальным образованием)</t>
  </si>
  <si>
    <r>
      <t>Наличие риска невыполнения работ</t>
    </r>
    <r>
      <rPr>
        <sz val="12"/>
        <color theme="1"/>
        <rFont val="Times New Roman"/>
        <family val="1"/>
        <charset val="204"/>
      </rPr>
      <t xml:space="preserve"> </t>
    </r>
  </si>
  <si>
    <t>Информация по ходе реализации работ по благоустройству ДВОРОВЫХ территорий на территории Субъектов в рамках федерального проекта по формировнию комфортной городской среды в 2019 году</t>
  </si>
  <si>
    <t>Информация о ходе реализации работ по благоустройству ОБЩЕСТВЕННЫХ территорий на территории Субъектов в рамках федерального проекта по формировнию комфортной городской среды в 2019 году</t>
  </si>
  <si>
    <t>Информация о ходе реализации работ по благоустройству ОБЩЕСТВЕННЫХ территорий на территории Субъектов в рамках Всероссийского конкурса лучших проектов  комфортной городской среды  2018 года</t>
  </si>
  <si>
    <t xml:space="preserve">Обеспечено подключение МО к региональной  цифровой платформе вовлечения граждан в решение вопросов городского развития «Активный горожанин» 
(ДА) </t>
  </si>
  <si>
    <t>Численность
населения в МО в 
возрасте старше
14 лет,
(тыс. чел.)</t>
  </si>
  <si>
    <t>Численность
населения в МО в 
возрасте старше
14 лет, принявших 
участие в
принятии
решений по
вопросам
городского
развития с
использованием
цифровых
технологий, в том числе  цифровой платформы "Активный горожанин" 
(тыс. чел.)</t>
  </si>
  <si>
    <t xml:space="preserve">Доля жителей городов в возрасте старше 14 лет, имеющих возможность участвовать с использованием цифровых технологий в  принятии решений по вопросам городского развития,  в том числе  цифровой платформы "Активный горожанин" </t>
  </si>
  <si>
    <t>Количество общественных территорий, в отношении которых проведена  инвентаризация  с использованием цифровых приложений и сформирован электронный паспорт,
(ед.)</t>
  </si>
  <si>
    <t>Общее количество общественных территорий в МО,
(ед.)</t>
  </si>
  <si>
    <t>Общественные территории, на которых проведены мероприятия по  энергоэффективному городскому освещению, включая архитектурную и художественную подсветку зданий,
(ДА)</t>
  </si>
  <si>
    <t xml:space="preserve">Общественные территории, на которых проведены мероприятия по  комплексной системе обеспечения и онлайн мониторинга общественной безопасностивключая организацию постоянного видеонаблюдения с использованием систем видео-аналитики в общественных территориях,
(ДА)
</t>
  </si>
  <si>
    <t>Кировская область</t>
  </si>
  <si>
    <t>Лузское городское поселение</t>
  </si>
  <si>
    <t>г.Луза, ул. Титова д. 2</t>
  </si>
  <si>
    <t>г.Луза, ул. Р.Люксембург д. 21 "а"</t>
  </si>
  <si>
    <t>г.Луза, ул.Пролетарская д. 2 "а"</t>
  </si>
  <si>
    <t>г.Луза, ул. Ленина. д. 112</t>
  </si>
  <si>
    <t>г.Луза, ул. Добролюбова д. 17 "а"</t>
  </si>
  <si>
    <t>г.Луза, ул. Дружбы д. 10</t>
  </si>
  <si>
    <t>г.Луза, ул. Ленина д. 120</t>
  </si>
  <si>
    <t>г.Луза, ул. Рабочая д. 22</t>
  </si>
  <si>
    <t>гражданами</t>
  </si>
  <si>
    <t>да</t>
  </si>
  <si>
    <t>ООО "Лузский производственный комплекс"</t>
  </si>
  <si>
    <t>Парк культуры и отдыха г. Луза, ул Добролюбова</t>
  </si>
  <si>
    <t>Площадь у магазина "Универмаг" г. Луза, ул. В Козлова</t>
  </si>
  <si>
    <t>Детская спортивно-игровая площадка г. Луза, ул. О. Кошевого, 12</t>
  </si>
  <si>
    <t xml:space="preserve">Площадка д. Соколино, Ул. Кирпичная </t>
  </si>
  <si>
    <t>реконструкция</t>
  </si>
  <si>
    <t>https://ok.ru/gorodluza</t>
  </si>
  <si>
    <t>минимальны</t>
  </si>
  <si>
    <t>минимальны, дополнительный</t>
  </si>
  <si>
    <t>парк</t>
  </si>
  <si>
    <t>площадь</t>
  </si>
  <si>
    <t>зона отдыха</t>
  </si>
  <si>
    <t>Освещение, урны,  дорожки, скамейки, спортивный корт, видеонаблюдение</t>
  </si>
  <si>
    <t>Освещение, урны, скамейки, автопарковка, ливневка, видеонаблюдение, дорожки.</t>
  </si>
  <si>
    <t>Освещение, урна, детский игровой комлекс, скамейка, качель.</t>
  </si>
  <si>
    <t>Скамейка, урна, игровой комплекс, тренажер, карусель, ограждение.</t>
  </si>
  <si>
    <t>освещение урны скамейки</t>
  </si>
  <si>
    <t>ограждение, детские и спортивные элементы</t>
  </si>
</sst>
</file>

<file path=xl/styles.xml><?xml version="1.0" encoding="utf-8"?>
<styleSheet xmlns="http://schemas.openxmlformats.org/spreadsheetml/2006/main">
  <numFmts count="1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-* #,##0.00_р_._-;\-* #,##0.00_р_._-;_-* \-??_р_._-;_-@_-"/>
    <numFmt numFmtId="167" formatCode="_-* #,##0.00\ _₽_-;\-* #,##0.00\ _₽_-;_-* \-??\ _₽_-;_-@_-"/>
    <numFmt numFmtId="168" formatCode="_-* #,##0.00&quot;р.&quot;_-;\-* #,##0.00&quot;р.&quot;_-;_-* \-??&quot;р.&quot;_-;_-@_-"/>
    <numFmt numFmtId="169" formatCode="_-* #,##0.00&quot; ₽&quot;_-;\-* #,##0.00&quot; ₽&quot;_-;_-* \-??&quot; ₽&quot;_-;_-@_-"/>
    <numFmt numFmtId="170" formatCode="_-* #,##0.00,_₽_-;\-* #,##0.00,_₽_-;_-* \-??\ _₽_-;_-@_-"/>
    <numFmt numFmtId="171" formatCode="[$-419]General"/>
    <numFmt numFmtId="172" formatCode="0.0%"/>
    <numFmt numFmtId="173" formatCode="0.00000"/>
    <numFmt numFmtId="174" formatCode="&quot; &quot;#,##0.00&quot;   &quot;;&quot;-&quot;#,##0.00&quot;   &quot;;&quot; -&quot;00&quot;   &quot;;&quot; &quot;@&quot; &quot;"/>
    <numFmt numFmtId="175" formatCode="&quot; &quot;#,##0.00&quot;   &quot;;&quot;-&quot;#,##0.00&quot;   &quot;;&quot;-&quot;00&quot;   &quot;;&quot; &quot;@&quot; &quot;"/>
  </numFmts>
  <fonts count="7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ourier New"/>
      <family val="3"/>
      <charset val="204"/>
    </font>
    <font>
      <b/>
      <sz val="12"/>
      <name val="Calibri"/>
      <family val="2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1"/>
      <color indexed="30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u/>
      <sz val="11"/>
      <name val="Calibri"/>
      <family val="2"/>
      <charset val="204"/>
    </font>
    <font>
      <u/>
      <sz val="11"/>
      <color rgb="FF0563C1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u/>
      <sz val="14.3"/>
      <color indexed="3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2"/>
      <color rgb="FFFF0000"/>
      <name val="Times New Roman"/>
      <family val="1"/>
      <charset val="204"/>
    </font>
    <font>
      <sz val="11"/>
      <color rgb="FF000000"/>
      <name val="Arial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6.05"/>
      <color theme="10"/>
      <name val="Calibri"/>
      <family val="2"/>
      <charset val="204"/>
    </font>
    <font>
      <sz val="11"/>
      <color rgb="FF000000"/>
      <name val="Calibri"/>
      <family val="2"/>
      <charset val="1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u/>
      <sz val="7.7"/>
      <color theme="10"/>
      <name val="Calibri"/>
      <family val="2"/>
    </font>
    <font>
      <b/>
      <sz val="2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vertAlign val="subscript"/>
      <sz val="16"/>
      <color indexed="8"/>
      <name val="Arial Unicode MS"/>
      <family val="2"/>
      <charset val="204"/>
    </font>
    <font>
      <vertAlign val="subscript"/>
      <sz val="20"/>
      <name val="Arial"/>
      <family val="2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indexed="8"/>
      <name val="Arial"/>
      <family val="2"/>
      <charset val="204"/>
    </font>
    <font>
      <vertAlign val="subscript"/>
      <sz val="14"/>
      <color indexed="8"/>
      <name val="Arial Unicode MS"/>
      <family val="2"/>
      <charset val="204"/>
    </font>
    <font>
      <vertAlign val="subscript"/>
      <sz val="14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rgb="FF9999FF"/>
      </patternFill>
    </fill>
    <fill>
      <patternFill patternType="solid">
        <fgColor rgb="FFFFEB9C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1"/>
        <bgColor indexed="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7C7E1"/>
        <bgColor indexed="64"/>
      </patternFill>
    </fill>
    <fill>
      <patternFill patternType="solid">
        <fgColor rgb="FF99FF9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315">
    <xf numFmtId="0" fontId="0" fillId="0" borderId="0"/>
    <xf numFmtId="43" fontId="6" fillId="0" borderId="0" applyFont="0" applyFill="0" applyBorder="0" applyAlignment="0" applyProtection="0"/>
    <xf numFmtId="0" fontId="8" fillId="11" borderId="0">
      <alignment horizontal="left" vertical="center"/>
    </xf>
    <xf numFmtId="0" fontId="7" fillId="0" borderId="0" applyBorder="0" applyProtection="0"/>
    <xf numFmtId="0" fontId="7" fillId="0" borderId="0"/>
    <xf numFmtId="0" fontId="9" fillId="0" borderId="0" applyNumberFormat="0" applyFill="0" applyBorder="0" applyProtection="0">
      <alignment horizontal="center"/>
    </xf>
    <xf numFmtId="0" fontId="10" fillId="0" borderId="0"/>
    <xf numFmtId="0" fontId="6" fillId="0" borderId="0"/>
    <xf numFmtId="0" fontId="11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12" fillId="0" borderId="0"/>
    <xf numFmtId="165" fontId="6" fillId="0" borderId="0" applyFont="0" applyFill="0" applyBorder="0" applyAlignment="0" applyProtection="0"/>
    <xf numFmtId="0" fontId="7" fillId="0" borderId="0"/>
    <xf numFmtId="0" fontId="6" fillId="0" borderId="0"/>
    <xf numFmtId="0" fontId="11" fillId="12" borderId="0" applyBorder="0" applyProtection="0"/>
    <xf numFmtId="166" fontId="7" fillId="0" borderId="0" applyFill="0" applyBorder="0" applyAlignment="0" applyProtection="0"/>
    <xf numFmtId="0" fontId="6" fillId="0" borderId="0"/>
    <xf numFmtId="0" fontId="7" fillId="0" borderId="0"/>
    <xf numFmtId="0" fontId="11" fillId="0" borderId="0"/>
    <xf numFmtId="0" fontId="14" fillId="0" borderId="0"/>
    <xf numFmtId="0" fontId="7" fillId="0" borderId="0"/>
    <xf numFmtId="165" fontId="7" fillId="0" borderId="0" applyFont="0" applyFill="0" applyBorder="0" applyAlignment="0" applyProtection="0"/>
    <xf numFmtId="0" fontId="11" fillId="0" borderId="0"/>
    <xf numFmtId="165" fontId="6" fillId="0" borderId="0" applyFont="0" applyFill="0" applyBorder="0" applyAlignment="0" applyProtection="0"/>
    <xf numFmtId="0" fontId="10" fillId="0" borderId="0"/>
    <xf numFmtId="43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6" fillId="0" borderId="0"/>
    <xf numFmtId="0" fontId="16" fillId="0" borderId="0"/>
    <xf numFmtId="43" fontId="1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43" fontId="1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Border="0" applyProtection="0"/>
    <xf numFmtId="164" fontId="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8" fillId="0" borderId="0"/>
    <xf numFmtId="0" fontId="11" fillId="0" borderId="0"/>
    <xf numFmtId="0" fontId="12" fillId="0" borderId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8" fillId="14" borderId="0">
      <alignment horizontal="left" vertical="center"/>
    </xf>
    <xf numFmtId="168" fontId="7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7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9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0" borderId="0"/>
    <xf numFmtId="9" fontId="7" fillId="0" borderId="0" applyFill="0" applyBorder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20" fillId="16" borderId="0" applyNumberFormat="0" applyBorder="0">
      <alignment vertical="top"/>
      <protection locked="0"/>
    </xf>
    <xf numFmtId="0" fontId="21" fillId="13" borderId="0" applyNumberFormat="0" applyBorder="0">
      <alignment vertical="top"/>
      <protection locked="0"/>
    </xf>
    <xf numFmtId="9" fontId="11" fillId="0" borderId="0" applyBorder="0" applyProtection="0"/>
    <xf numFmtId="0" fontId="22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18" borderId="0"/>
    <xf numFmtId="0" fontId="7" fillId="0" borderId="0"/>
    <xf numFmtId="0" fontId="7" fillId="0" borderId="0"/>
    <xf numFmtId="166" fontId="7" fillId="0" borderId="0"/>
    <xf numFmtId="0" fontId="7" fillId="0" borderId="0"/>
    <xf numFmtId="165" fontId="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Border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7" fillId="0" borderId="0"/>
    <xf numFmtId="0" fontId="23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  <xf numFmtId="0" fontId="28" fillId="0" borderId="0" applyBorder="0" applyProtection="0"/>
    <xf numFmtId="0" fontId="32" fillId="0" borderId="0" applyBorder="0" applyProtection="0"/>
    <xf numFmtId="0" fontId="11" fillId="0" borderId="0"/>
    <xf numFmtId="0" fontId="1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1" fillId="0" borderId="0" applyBorder="0" applyProtection="0"/>
    <xf numFmtId="170" fontId="11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/>
    <xf numFmtId="0" fontId="27" fillId="0" borderId="0" applyBorder="0" applyProtection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165" fontId="6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13" fillId="0" borderId="0">
      <alignment horizontal="center"/>
    </xf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 applyNumberFormat="0" applyFill="0" applyBorder="0" applyAlignment="0" applyProtection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4" fillId="0" borderId="0"/>
    <xf numFmtId="0" fontId="12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0" fontId="7" fillId="0" borderId="0" applyNumberFormat="0" applyBorder="0" applyProtection="0"/>
    <xf numFmtId="0" fontId="14" fillId="0" borderId="0"/>
    <xf numFmtId="0" fontId="7" fillId="0" borderId="0"/>
    <xf numFmtId="0" fontId="7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38" fillId="0" borderId="0"/>
    <xf numFmtId="0" fontId="6" fillId="0" borderId="0"/>
    <xf numFmtId="0" fontId="14" fillId="0" borderId="0"/>
    <xf numFmtId="0" fontId="12" fillId="0" borderId="0"/>
    <xf numFmtId="0" fontId="12" fillId="0" borderId="0"/>
    <xf numFmtId="0" fontId="11" fillId="0" borderId="0"/>
    <xf numFmtId="0" fontId="6" fillId="0" borderId="0"/>
    <xf numFmtId="0" fontId="40" fillId="0" borderId="0"/>
    <xf numFmtId="0" fontId="40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2" fillId="0" borderId="0"/>
    <xf numFmtId="0" fontId="16" fillId="0" borderId="0"/>
    <xf numFmtId="0" fontId="12" fillId="0" borderId="0"/>
    <xf numFmtId="0" fontId="14" fillId="0" borderId="0"/>
    <xf numFmtId="174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1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11" fillId="0" borderId="0"/>
    <xf numFmtId="0" fontId="14" fillId="0" borderId="0"/>
    <xf numFmtId="0" fontId="35" fillId="0" borderId="0"/>
    <xf numFmtId="0" fontId="12" fillId="0" borderId="0"/>
    <xf numFmtId="0" fontId="30" fillId="0" borderId="0"/>
    <xf numFmtId="0" fontId="47" fillId="0" borderId="0" applyNumberFormat="0" applyFill="0" applyBorder="0" applyAlignment="0" applyProtection="0"/>
    <xf numFmtId="0" fontId="12" fillId="0" borderId="0"/>
    <xf numFmtId="0" fontId="12" fillId="0" borderId="0"/>
    <xf numFmtId="0" fontId="7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171" fontId="11" fillId="0" borderId="0"/>
    <xf numFmtId="0" fontId="4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11" fillId="0" borderId="0"/>
    <xf numFmtId="175" fontId="11" fillId="0" borderId="0" applyFont="0" applyBorder="0" applyProtection="0"/>
    <xf numFmtId="0" fontId="12" fillId="0" borderId="0"/>
    <xf numFmtId="0" fontId="53" fillId="0" borderId="0">
      <alignment vertical="center"/>
    </xf>
    <xf numFmtId="0" fontId="5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3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590">
    <xf numFmtId="0" fontId="0" fillId="0" borderId="0" xfId="0"/>
    <xf numFmtId="14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 vertical="center" wrapText="1"/>
    </xf>
    <xf numFmtId="0" fontId="34" fillId="0" borderId="0" xfId="0" applyFont="1"/>
    <xf numFmtId="2" fontId="34" fillId="0" borderId="0" xfId="0" applyNumberFormat="1" applyFont="1" applyAlignment="1">
      <alignment wrapText="1"/>
    </xf>
    <xf numFmtId="2" fontId="3" fillId="0" borderId="0" xfId="0" applyNumberFormat="1" applyFont="1" applyAlignment="1">
      <alignment horizontal="center" vertical="top" wrapText="1"/>
    </xf>
    <xf numFmtId="1" fontId="34" fillId="0" borderId="0" xfId="0" applyNumberFormat="1" applyFont="1" applyAlignment="1">
      <alignment horizontal="center" vertical="center" wrapText="1"/>
    </xf>
    <xf numFmtId="4" fontId="34" fillId="0" borderId="0" xfId="0" applyNumberFormat="1" applyFont="1" applyAlignment="1">
      <alignment horizontal="center" vertical="center" wrapText="1"/>
    </xf>
    <xf numFmtId="10" fontId="34" fillId="0" borderId="0" xfId="0" applyNumberFormat="1" applyFont="1" applyAlignment="1">
      <alignment horizontal="center" vertical="center" wrapText="1"/>
    </xf>
    <xf numFmtId="1" fontId="34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33" fillId="0" borderId="0" xfId="0" applyFont="1"/>
    <xf numFmtId="4" fontId="34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2" fontId="2" fillId="0" borderId="0" xfId="0" applyNumberFormat="1" applyFont="1"/>
    <xf numFmtId="0" fontId="2" fillId="0" borderId="0" xfId="0" applyFont="1" applyAlignment="1">
      <alignment vertical="top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/>
    <xf numFmtId="0" fontId="1" fillId="20" borderId="1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0" fillId="0" borderId="0" xfId="0"/>
    <xf numFmtId="0" fontId="3" fillId="20" borderId="16" xfId="0" applyFont="1" applyFill="1" applyBorder="1" applyAlignment="1" applyProtection="1">
      <alignment horizontal="center" vertical="center" wrapText="1"/>
      <protection locked="0"/>
    </xf>
    <xf numFmtId="0" fontId="3" fillId="6" borderId="16" xfId="0" applyFont="1" applyFill="1" applyBorder="1" applyAlignment="1" applyProtection="1">
      <alignment horizontal="center" vertical="center" wrapText="1"/>
      <protection locked="0"/>
    </xf>
    <xf numFmtId="0" fontId="3" fillId="7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173" fontId="2" fillId="0" borderId="0" xfId="0" applyNumberFormat="1" applyFont="1"/>
    <xf numFmtId="173" fontId="2" fillId="0" borderId="0" xfId="0" applyNumberFormat="1" applyFont="1" applyAlignment="1">
      <alignment wrapText="1"/>
    </xf>
    <xf numFmtId="0" fontId="3" fillId="17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5" borderId="16" xfId="0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0" fillId="9" borderId="0" xfId="0" applyFill="1"/>
    <xf numFmtId="0" fontId="46" fillId="0" borderId="0" xfId="0" applyFont="1" applyFill="1"/>
    <xf numFmtId="0" fontId="3" fillId="0" borderId="26" xfId="0" applyFont="1" applyFill="1" applyBorder="1" applyAlignment="1">
      <alignment horizontal="center" vertical="top" wrapText="1"/>
    </xf>
    <xf numFmtId="0" fontId="33" fillId="0" borderId="0" xfId="0" applyFont="1" applyFill="1"/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 wrapText="1"/>
    </xf>
    <xf numFmtId="2" fontId="34" fillId="0" borderId="0" xfId="0" applyNumberFormat="1" applyFont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0" fillId="0" borderId="0" xfId="0" applyFill="1"/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0" borderId="12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1" fillId="9" borderId="26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 applyProtection="1">
      <alignment horizontal="center" vertical="center" wrapText="1"/>
      <protection locked="0"/>
    </xf>
    <xf numFmtId="2" fontId="3" fillId="0" borderId="27" xfId="0" applyNumberFormat="1" applyFont="1" applyFill="1" applyBorder="1" applyAlignment="1">
      <alignment horizontal="center" vertical="center" wrapText="1"/>
    </xf>
    <xf numFmtId="1" fontId="3" fillId="23" borderId="13" xfId="0" applyNumberFormat="1" applyFont="1" applyFill="1" applyBorder="1" applyAlignment="1">
      <alignment horizontal="center" vertical="center" wrapText="1"/>
    </xf>
    <xf numFmtId="1" fontId="3" fillId="23" borderId="14" xfId="0" applyNumberFormat="1" applyFont="1" applyFill="1" applyBorder="1" applyAlignment="1">
      <alignment horizontal="center" vertical="center" wrapText="1"/>
    </xf>
    <xf numFmtId="1" fontId="3" fillId="0" borderId="27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vertical="center" wrapText="1"/>
    </xf>
    <xf numFmtId="0" fontId="3" fillId="4" borderId="30" xfId="0" applyFont="1" applyFill="1" applyBorder="1" applyAlignment="1">
      <alignment horizontal="center" vertical="center" wrapText="1"/>
    </xf>
    <xf numFmtId="2" fontId="2" fillId="20" borderId="24" xfId="0" applyNumberFormat="1" applyFont="1" applyFill="1" applyBorder="1" applyAlignment="1">
      <alignment horizontal="center" vertical="center" wrapText="1"/>
    </xf>
    <xf numFmtId="2" fontId="3" fillId="20" borderId="24" xfId="0" applyNumberFormat="1" applyFont="1" applyFill="1" applyBorder="1" applyAlignment="1">
      <alignment horizontal="center" vertical="center" wrapText="1"/>
    </xf>
    <xf numFmtId="0" fontId="3" fillId="17" borderId="40" xfId="0" applyFont="1" applyFill="1" applyBorder="1" applyAlignment="1">
      <alignment horizontal="center" vertical="center" wrapText="1"/>
    </xf>
    <xf numFmtId="173" fontId="3" fillId="17" borderId="40" xfId="0" applyNumberFormat="1" applyFont="1" applyFill="1" applyBorder="1" applyAlignment="1">
      <alignment horizontal="center" vertical="center" wrapText="1"/>
    </xf>
    <xf numFmtId="0" fontId="3" fillId="17" borderId="30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45" xfId="0" applyFont="1" applyFill="1" applyBorder="1" applyAlignment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3" fillId="19" borderId="40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19" borderId="45" xfId="0" applyFont="1" applyFill="1" applyBorder="1" applyAlignment="1">
      <alignment horizontal="center" vertical="center" wrapText="1"/>
    </xf>
    <xf numFmtId="1" fontId="3" fillId="23" borderId="4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1" fontId="3" fillId="23" borderId="44" xfId="0" applyNumberFormat="1" applyFont="1" applyFill="1" applyBorder="1" applyAlignment="1">
      <alignment horizontal="center" vertical="center" wrapText="1"/>
    </xf>
    <xf numFmtId="0" fontId="3" fillId="17" borderId="44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 applyProtection="1">
      <alignment horizontal="center" vertical="center" wrapText="1"/>
      <protection locked="0"/>
    </xf>
    <xf numFmtId="0" fontId="3" fillId="6" borderId="40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 wrapText="1"/>
    </xf>
    <xf numFmtId="173" fontId="2" fillId="20" borderId="36" xfId="0" applyNumberFormat="1" applyFont="1" applyFill="1" applyBorder="1" applyAlignment="1">
      <alignment horizontal="center" vertical="center" wrapText="1"/>
    </xf>
    <xf numFmtId="2" fontId="3" fillId="3" borderId="45" xfId="0" applyNumberFormat="1" applyFont="1" applyFill="1" applyBorder="1" applyAlignment="1">
      <alignment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172" fontId="3" fillId="0" borderId="19" xfId="3161" applyNumberFormat="1" applyFont="1" applyFill="1" applyBorder="1" applyAlignment="1">
      <alignment horizontal="center" vertical="center" wrapText="1"/>
    </xf>
    <xf numFmtId="172" fontId="3" fillId="0" borderId="28" xfId="3161" applyNumberFormat="1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0" fontId="3" fillId="0" borderId="33" xfId="0" applyNumberFormat="1" applyFont="1" applyFill="1" applyBorder="1" applyAlignment="1">
      <alignment horizontal="center" vertical="center" wrapText="1"/>
    </xf>
    <xf numFmtId="10" fontId="3" fillId="0" borderId="34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wrapText="1"/>
    </xf>
    <xf numFmtId="2" fontId="34" fillId="0" borderId="33" xfId="0" applyNumberFormat="1" applyFont="1" applyFill="1" applyBorder="1" applyAlignment="1">
      <alignment wrapText="1"/>
    </xf>
    <xf numFmtId="3" fontId="3" fillId="0" borderId="18" xfId="0" applyNumberFormat="1" applyFont="1" applyFill="1" applyBorder="1" applyAlignment="1">
      <alignment horizontal="center" vertical="center" wrapText="1"/>
    </xf>
    <xf numFmtId="2" fontId="34" fillId="0" borderId="27" xfId="0" applyNumberFormat="1" applyFont="1" applyFill="1" applyBorder="1" applyAlignment="1">
      <alignment wrapText="1"/>
    </xf>
    <xf numFmtId="2" fontId="34" fillId="0" borderId="34" xfId="0" applyNumberFormat="1" applyFont="1" applyFill="1" applyBorder="1" applyAlignment="1">
      <alignment wrapText="1"/>
    </xf>
    <xf numFmtId="2" fontId="34" fillId="0" borderId="9" xfId="0" applyNumberFormat="1" applyFont="1" applyFill="1" applyBorder="1" applyAlignment="1">
      <alignment wrapText="1"/>
    </xf>
    <xf numFmtId="2" fontId="34" fillId="0" borderId="33" xfId="0" applyNumberFormat="1" applyFont="1" applyBorder="1" applyAlignment="1">
      <alignment wrapText="1"/>
    </xf>
    <xf numFmtId="2" fontId="34" fillId="0" borderId="18" xfId="0" applyNumberFormat="1" applyFont="1" applyFill="1" applyBorder="1" applyAlignment="1">
      <alignment wrapText="1"/>
    </xf>
    <xf numFmtId="2" fontId="34" fillId="0" borderId="34" xfId="0" applyNumberFormat="1" applyFont="1" applyBorder="1" applyAlignment="1">
      <alignment wrapText="1"/>
    </xf>
    <xf numFmtId="2" fontId="2" fillId="0" borderId="9" xfId="0" applyNumberFormat="1" applyFont="1" applyBorder="1" applyAlignment="1">
      <alignment wrapText="1"/>
    </xf>
    <xf numFmtId="2" fontId="2" fillId="0" borderId="33" xfId="0" applyNumberFormat="1" applyFont="1" applyBorder="1" applyAlignment="1">
      <alignment wrapText="1"/>
    </xf>
    <xf numFmtId="2" fontId="2" fillId="0" borderId="18" xfId="0" applyNumberFormat="1" applyFont="1" applyBorder="1" applyAlignment="1">
      <alignment wrapText="1"/>
    </xf>
    <xf numFmtId="2" fontId="2" fillId="0" borderId="34" xfId="0" applyNumberFormat="1" applyFont="1" applyBorder="1" applyAlignment="1">
      <alignment wrapText="1"/>
    </xf>
    <xf numFmtId="0" fontId="3" fillId="0" borderId="3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14" fontId="2" fillId="0" borderId="24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4" fontId="2" fillId="0" borderId="32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2" fillId="0" borderId="41" xfId="98" applyFill="1" applyBorder="1" applyAlignment="1" applyProtection="1">
      <alignment horizontal="center" vertical="center" wrapText="1"/>
    </xf>
    <xf numFmtId="2" fontId="34" fillId="0" borderId="30" xfId="0" applyNumberFormat="1" applyFont="1" applyFill="1" applyBorder="1" applyAlignment="1">
      <alignment wrapText="1"/>
    </xf>
    <xf numFmtId="2" fontId="34" fillId="0" borderId="45" xfId="0" applyNumberFormat="1" applyFont="1" applyFill="1" applyBorder="1" applyAlignment="1">
      <alignment wrapText="1"/>
    </xf>
    <xf numFmtId="2" fontId="34" fillId="0" borderId="40" xfId="0" applyNumberFormat="1" applyFont="1" applyFill="1" applyBorder="1" applyAlignment="1">
      <alignment wrapText="1"/>
    </xf>
    <xf numFmtId="2" fontId="34" fillId="0" borderId="45" xfId="0" applyNumberFormat="1" applyFont="1" applyBorder="1" applyAlignment="1">
      <alignment wrapText="1"/>
    </xf>
    <xf numFmtId="2" fontId="2" fillId="0" borderId="40" xfId="0" applyNumberFormat="1" applyFont="1" applyBorder="1" applyAlignment="1">
      <alignment wrapText="1"/>
    </xf>
    <xf numFmtId="2" fontId="2" fillId="0" borderId="45" xfId="0" applyNumberFormat="1" applyFont="1" applyBorder="1" applyAlignment="1">
      <alignment wrapText="1"/>
    </xf>
    <xf numFmtId="0" fontId="3" fillId="10" borderId="46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4" fontId="3" fillId="10" borderId="47" xfId="0" applyNumberFormat="1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4" fontId="3" fillId="10" borderId="46" xfId="0" applyNumberFormat="1" applyFont="1" applyFill="1" applyBorder="1" applyAlignment="1">
      <alignment horizontal="center" vertical="center" wrapText="1"/>
    </xf>
    <xf numFmtId="2" fontId="3" fillId="10" borderId="46" xfId="0" applyNumberFormat="1" applyFont="1" applyFill="1" applyBorder="1" applyAlignment="1">
      <alignment horizontal="center" vertical="center" wrapText="1"/>
    </xf>
    <xf numFmtId="2" fontId="3" fillId="10" borderId="47" xfId="0" applyNumberFormat="1" applyFont="1" applyFill="1" applyBorder="1" applyAlignment="1">
      <alignment horizontal="center" vertical="center" wrapText="1"/>
    </xf>
    <xf numFmtId="2" fontId="3" fillId="10" borderId="48" xfId="0" applyNumberFormat="1" applyFont="1" applyFill="1" applyBorder="1" applyAlignment="1">
      <alignment horizontal="center" vertical="center" wrapText="1"/>
    </xf>
    <xf numFmtId="0" fontId="3" fillId="10" borderId="48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 wrapText="1"/>
    </xf>
    <xf numFmtId="2" fontId="2" fillId="20" borderId="12" xfId="0" applyNumberFormat="1" applyFont="1" applyFill="1" applyBorder="1" applyAlignment="1">
      <alignment horizontal="center" vertical="center" wrapText="1"/>
    </xf>
    <xf numFmtId="2" fontId="3" fillId="20" borderId="12" xfId="0" applyNumberFormat="1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173" fontId="3" fillId="17" borderId="13" xfId="0" applyNumberFormat="1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173" fontId="2" fillId="0" borderId="30" xfId="0" applyNumberFormat="1" applyFont="1" applyFill="1" applyBorder="1" applyAlignment="1">
      <alignment horizontal="center" vertical="center" wrapText="1"/>
    </xf>
    <xf numFmtId="4" fontId="3" fillId="10" borderId="48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top" wrapText="1"/>
    </xf>
    <xf numFmtId="2" fontId="3" fillId="3" borderId="14" xfId="0" applyNumberFormat="1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4" fontId="2" fillId="0" borderId="41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173" fontId="2" fillId="20" borderId="37" xfId="0" applyNumberFormat="1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 applyProtection="1">
      <alignment horizontal="center" vertical="center" wrapText="1"/>
      <protection locked="0"/>
    </xf>
    <xf numFmtId="0" fontId="1" fillId="6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2" fontId="35" fillId="0" borderId="24" xfId="0" applyNumberFormat="1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 wrapText="1"/>
    </xf>
    <xf numFmtId="173" fontId="35" fillId="0" borderId="24" xfId="0" applyNumberFormat="1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3" fillId="10" borderId="46" xfId="0" applyFont="1" applyFill="1" applyBorder="1" applyAlignment="1">
      <alignment vertical="top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2" fontId="35" fillId="0" borderId="36" xfId="0" applyNumberFormat="1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4" fillId="2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  <protection locked="0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51" fillId="9" borderId="39" xfId="0" applyFont="1" applyFill="1" applyBorder="1" applyAlignment="1" applyProtection="1">
      <alignment horizontal="center" vertical="center" wrapText="1"/>
      <protection locked="0"/>
    </xf>
    <xf numFmtId="0" fontId="51" fillId="9" borderId="38" xfId="0" applyFont="1" applyFill="1" applyBorder="1" applyAlignment="1" applyProtection="1">
      <alignment horizontal="center" vertical="center" wrapText="1"/>
      <protection locked="0"/>
    </xf>
    <xf numFmtId="0" fontId="2" fillId="20" borderId="14" xfId="0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3" fillId="6" borderId="14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 wrapText="1"/>
      <protection locked="0"/>
    </xf>
    <xf numFmtId="0" fontId="3" fillId="7" borderId="14" xfId="0" applyFont="1" applyFill="1" applyBorder="1" applyAlignment="1" applyProtection="1">
      <alignment horizontal="center" vertical="center" wrapText="1"/>
      <protection locked="0"/>
    </xf>
    <xf numFmtId="1" fontId="35" fillId="0" borderId="30" xfId="0" applyNumberFormat="1" applyFont="1" applyBorder="1" applyAlignment="1">
      <alignment horizontal="center" vertical="center" wrapText="1"/>
    </xf>
    <xf numFmtId="2" fontId="35" fillId="0" borderId="30" xfId="0" applyNumberFormat="1" applyFont="1" applyBorder="1" applyAlignment="1">
      <alignment horizontal="center" vertical="center" wrapText="1"/>
    </xf>
    <xf numFmtId="2" fontId="37" fillId="0" borderId="45" xfId="0" applyNumberFormat="1" applyFont="1" applyBorder="1" applyAlignment="1">
      <alignment horizontal="center" vertical="center" wrapText="1"/>
    </xf>
    <xf numFmtId="2" fontId="37" fillId="0" borderId="40" xfId="0" applyNumberFormat="1" applyFont="1" applyBorder="1" applyAlignment="1">
      <alignment horizontal="center" vertical="center" wrapText="1"/>
    </xf>
    <xf numFmtId="2" fontId="37" fillId="0" borderId="30" xfId="0" applyNumberFormat="1" applyFont="1" applyBorder="1" applyAlignment="1">
      <alignment horizontal="center" vertical="center" wrapText="1"/>
    </xf>
    <xf numFmtId="14" fontId="35" fillId="0" borderId="45" xfId="0" applyNumberFormat="1" applyFont="1" applyBorder="1" applyAlignment="1">
      <alignment horizontal="center" vertical="center" wrapText="1"/>
    </xf>
    <xf numFmtId="173" fontId="3" fillId="0" borderId="40" xfId="0" applyNumberFormat="1" applyFont="1" applyFill="1" applyBorder="1" applyAlignment="1">
      <alignment horizontal="center" vertical="center" wrapText="1"/>
    </xf>
    <xf numFmtId="173" fontId="37" fillId="0" borderId="30" xfId="0" applyNumberFormat="1" applyFont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2" fontId="0" fillId="0" borderId="30" xfId="0" applyNumberForma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10" borderId="60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53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59" fillId="0" borderId="27" xfId="0" applyFont="1" applyFill="1" applyBorder="1" applyAlignment="1">
      <alignment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73" fontId="2" fillId="0" borderId="45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top"/>
    </xf>
    <xf numFmtId="4" fontId="3" fillId="0" borderId="47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4" fontId="3" fillId="0" borderId="48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3" fontId="3" fillId="0" borderId="4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72" fontId="3" fillId="0" borderId="47" xfId="3161" applyNumberFormat="1" applyFont="1" applyFill="1" applyBorder="1" applyAlignment="1">
      <alignment horizontal="center" vertical="center" wrapText="1"/>
    </xf>
    <xf numFmtId="173" fontId="3" fillId="0" borderId="48" xfId="0" applyNumberFormat="1" applyFont="1" applyFill="1" applyBorder="1" applyAlignment="1">
      <alignment horizontal="center" vertical="center" wrapText="1"/>
    </xf>
    <xf numFmtId="173" fontId="3" fillId="0" borderId="46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2" fontId="2" fillId="0" borderId="0" xfId="0" applyNumberFormat="1" applyFont="1" applyFill="1"/>
    <xf numFmtId="173" fontId="2" fillId="0" borderId="0" xfId="0" applyNumberFormat="1" applyFont="1" applyFill="1"/>
    <xf numFmtId="17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4" fontId="4" fillId="2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horizontal="center"/>
    </xf>
    <xf numFmtId="4" fontId="4" fillId="0" borderId="26" xfId="0" applyNumberFormat="1" applyFont="1" applyFill="1" applyBorder="1" applyAlignment="1">
      <alignment horizontal="center" vertical="center" wrapText="1"/>
    </xf>
    <xf numFmtId="2" fontId="3" fillId="10" borderId="27" xfId="0" applyNumberFormat="1" applyFont="1" applyFill="1" applyBorder="1" applyAlignment="1">
      <alignment horizontal="center" vertical="center" wrapText="1"/>
    </xf>
    <xf numFmtId="0" fontId="59" fillId="0" borderId="27" xfId="0" applyFont="1" applyBorder="1"/>
    <xf numFmtId="0" fontId="60" fillId="0" borderId="27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top" wrapText="1"/>
    </xf>
    <xf numFmtId="0" fontId="61" fillId="2" borderId="26" xfId="0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wrapText="1"/>
    </xf>
    <xf numFmtId="0" fontId="63" fillId="0" borderId="0" xfId="0" applyFont="1" applyAlignment="1">
      <alignment horizontal="center"/>
    </xf>
    <xf numFmtId="0" fontId="64" fillId="0" borderId="27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3" fillId="11" borderId="27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4" fontId="3" fillId="10" borderId="27" xfId="0" applyNumberFormat="1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14" fontId="4" fillId="2" borderId="27" xfId="0" applyNumberFormat="1" applyFont="1" applyFill="1" applyBorder="1" applyAlignment="1">
      <alignment horizontal="center" vertical="center" wrapText="1"/>
    </xf>
    <xf numFmtId="14" fontId="4" fillId="0" borderId="27" xfId="0" applyNumberFormat="1" applyFont="1" applyBorder="1" applyAlignment="1">
      <alignment horizontal="center"/>
    </xf>
    <xf numFmtId="14" fontId="61" fillId="0" borderId="27" xfId="0" applyNumberFormat="1" applyFont="1" applyFill="1" applyBorder="1" applyAlignment="1">
      <alignment horizontal="center" vertical="center" wrapText="1"/>
    </xf>
    <xf numFmtId="14" fontId="66" fillId="0" borderId="27" xfId="0" applyNumberFormat="1" applyFont="1" applyFill="1" applyBorder="1" applyAlignment="1">
      <alignment horizontal="center" vertical="center" wrapText="1"/>
    </xf>
    <xf numFmtId="4" fontId="66" fillId="0" borderId="27" xfId="0" applyNumberFormat="1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wrapText="1"/>
    </xf>
    <xf numFmtId="0" fontId="36" fillId="0" borderId="27" xfId="0" applyFont="1" applyBorder="1"/>
    <xf numFmtId="14" fontId="60" fillId="0" borderId="27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9" fillId="0" borderId="27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68" fillId="11" borderId="27" xfId="0" applyFont="1" applyFill="1" applyBorder="1" applyAlignment="1">
      <alignment horizontal="center" vertical="center" wrapText="1"/>
    </xf>
    <xf numFmtId="0" fontId="67" fillId="9" borderId="26" xfId="0" applyFont="1" applyFill="1" applyBorder="1" applyAlignment="1" applyProtection="1">
      <alignment horizontal="center" vertical="center" wrapText="1"/>
      <protection locked="0"/>
    </xf>
    <xf numFmtId="0" fontId="36" fillId="11" borderId="27" xfId="0" applyFont="1" applyFill="1" applyBorder="1" applyAlignment="1" applyProtection="1">
      <alignment horizontal="center" vertical="center" wrapText="1"/>
      <protection locked="0"/>
    </xf>
    <xf numFmtId="14" fontId="67" fillId="9" borderId="26" xfId="0" applyNumberFormat="1" applyFont="1" applyFill="1" applyBorder="1" applyAlignment="1" applyProtection="1">
      <alignment horizontal="center" vertical="center" wrapText="1"/>
      <protection locked="0"/>
    </xf>
    <xf numFmtId="4" fontId="3" fillId="23" borderId="9" xfId="0" applyNumberFormat="1" applyFont="1" applyFill="1" applyBorder="1" applyAlignment="1">
      <alignment horizontal="center" vertical="center" wrapText="1"/>
    </xf>
    <xf numFmtId="4" fontId="3" fillId="23" borderId="33" xfId="0" applyNumberFormat="1" applyFont="1" applyFill="1" applyBorder="1" applyAlignment="1">
      <alignment horizontal="center" vertical="center" wrapText="1"/>
    </xf>
    <xf numFmtId="4" fontId="3" fillId="23" borderId="18" xfId="0" applyNumberFormat="1" applyFont="1" applyFill="1" applyBorder="1" applyAlignment="1">
      <alignment horizontal="center" vertical="center" wrapText="1"/>
    </xf>
    <xf numFmtId="4" fontId="3" fillId="23" borderId="3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3" fillId="21" borderId="53" xfId="0" applyFont="1" applyFill="1" applyBorder="1" applyAlignment="1">
      <alignment horizontal="center" vertical="center" wrapText="1"/>
    </xf>
    <xf numFmtId="0" fontId="3" fillId="21" borderId="41" xfId="0" applyFont="1" applyFill="1" applyBorder="1" applyAlignment="1">
      <alignment horizontal="center" vertical="center" wrapText="1"/>
    </xf>
    <xf numFmtId="0" fontId="3" fillId="21" borderId="43" xfId="0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0" borderId="51" xfId="0" applyFont="1" applyFill="1" applyBorder="1" applyAlignment="1">
      <alignment horizontal="center" vertical="center" wrapText="1"/>
    </xf>
    <xf numFmtId="0" fontId="2" fillId="20" borderId="5" xfId="0" applyFont="1" applyFill="1" applyBorder="1" applyAlignment="1">
      <alignment horizontal="center" vertical="center" wrapText="1"/>
    </xf>
    <xf numFmtId="0" fontId="2" fillId="20" borderId="52" xfId="0" applyFont="1" applyFill="1" applyBorder="1" applyAlignment="1">
      <alignment horizontal="center" vertical="center" wrapText="1"/>
    </xf>
    <xf numFmtId="2" fontId="2" fillId="20" borderId="27" xfId="0" applyNumberFormat="1" applyFont="1" applyFill="1" applyBorder="1" applyAlignment="1">
      <alignment horizontal="center" vertical="center" wrapText="1"/>
    </xf>
    <xf numFmtId="2" fontId="2" fillId="20" borderId="34" xfId="0" applyNumberFormat="1" applyFont="1" applyFill="1" applyBorder="1" applyAlignment="1">
      <alignment horizontal="center" vertical="center" wrapText="1"/>
    </xf>
    <xf numFmtId="0" fontId="2" fillId="20" borderId="40" xfId="0" applyFont="1" applyFill="1" applyBorder="1" applyAlignment="1">
      <alignment horizontal="center" vertical="center" wrapText="1"/>
    </xf>
    <xf numFmtId="0" fontId="2" fillId="20" borderId="43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 applyProtection="1">
      <alignment horizontal="center" vertical="center" wrapText="1"/>
      <protection locked="0"/>
    </xf>
    <xf numFmtId="0" fontId="3" fillId="19" borderId="10" xfId="0" applyFont="1" applyFill="1" applyBorder="1" applyAlignment="1" applyProtection="1">
      <alignment horizontal="center" vertical="center" wrapText="1"/>
      <protection locked="0"/>
    </xf>
    <xf numFmtId="0" fontId="3" fillId="19" borderId="33" xfId="0" applyFont="1" applyFill="1" applyBorder="1" applyAlignment="1" applyProtection="1">
      <alignment horizontal="center" vertical="center" wrapText="1"/>
      <protection locked="0"/>
    </xf>
    <xf numFmtId="0" fontId="3" fillId="19" borderId="18" xfId="0" applyFont="1" applyFill="1" applyBorder="1" applyAlignment="1" applyProtection="1">
      <alignment horizontal="center" vertical="center" wrapText="1"/>
      <protection locked="0"/>
    </xf>
    <xf numFmtId="0" fontId="3" fillId="19" borderId="27" xfId="0" applyFont="1" applyFill="1" applyBorder="1" applyAlignment="1" applyProtection="1">
      <alignment horizontal="center" vertical="center" wrapText="1"/>
      <protection locked="0"/>
    </xf>
    <xf numFmtId="0" fontId="3" fillId="19" borderId="34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17" borderId="56" xfId="0" applyFont="1" applyFill="1" applyBorder="1" applyAlignment="1">
      <alignment horizontal="center" vertical="center" wrapText="1"/>
    </xf>
    <xf numFmtId="0" fontId="3" fillId="17" borderId="25" xfId="0" applyFont="1" applyFill="1" applyBorder="1" applyAlignment="1">
      <alignment horizontal="center" vertical="center" wrapText="1"/>
    </xf>
    <xf numFmtId="0" fontId="3" fillId="17" borderId="29" xfId="0" applyFont="1" applyFill="1" applyBorder="1" applyAlignment="1">
      <alignment horizontal="center" vertical="center" wrapText="1"/>
    </xf>
    <xf numFmtId="0" fontId="3" fillId="17" borderId="9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3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2" borderId="27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23" xfId="0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 applyProtection="1">
      <alignment horizontal="center" vertical="center" wrapText="1"/>
      <protection locked="0"/>
    </xf>
    <xf numFmtId="0" fontId="3" fillId="8" borderId="6" xfId="0" applyFont="1" applyFill="1" applyBorder="1" applyAlignment="1" applyProtection="1">
      <alignment horizontal="center" vertical="center" wrapText="1"/>
      <protection locked="0"/>
    </xf>
    <xf numFmtId="0" fontId="3" fillId="8" borderId="7" xfId="0" applyFont="1" applyFill="1" applyBorder="1" applyAlignment="1" applyProtection="1">
      <alignment horizontal="center" vertical="center" wrapText="1"/>
      <protection locked="0"/>
    </xf>
    <xf numFmtId="0" fontId="3" fillId="8" borderId="8" xfId="0" applyFont="1" applyFill="1" applyBorder="1" applyAlignment="1" applyProtection="1">
      <alignment horizontal="center" vertical="center" wrapText="1"/>
      <protection locked="0"/>
    </xf>
    <xf numFmtId="0" fontId="3" fillId="8" borderId="23" xfId="0" applyFont="1" applyFill="1" applyBorder="1" applyAlignment="1" applyProtection="1">
      <alignment horizontal="center" vertical="center" wrapText="1"/>
      <protection locked="0"/>
    </xf>
    <xf numFmtId="0" fontId="3" fillId="8" borderId="20" xfId="0" applyFont="1" applyFill="1" applyBorder="1" applyAlignment="1" applyProtection="1">
      <alignment horizontal="center" vertical="center" wrapText="1"/>
      <protection locked="0"/>
    </xf>
    <xf numFmtId="0" fontId="3" fillId="8" borderId="22" xfId="0" applyFont="1" applyFill="1" applyBorder="1" applyAlignment="1" applyProtection="1">
      <alignment horizontal="center" vertical="center" wrapText="1"/>
      <protection locked="0"/>
    </xf>
    <xf numFmtId="0" fontId="3" fillId="21" borderId="35" xfId="0" applyFont="1" applyFill="1" applyBorder="1" applyAlignment="1">
      <alignment horizontal="center" vertical="center" wrapText="1"/>
    </xf>
    <xf numFmtId="0" fontId="3" fillId="21" borderId="36" xfId="0" applyFont="1" applyFill="1" applyBorder="1" applyAlignment="1">
      <alignment horizontal="center" vertical="center" wrapText="1"/>
    </xf>
    <xf numFmtId="0" fontId="3" fillId="21" borderId="37" xfId="0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31" xfId="0" applyNumberFormat="1" applyFont="1" applyFill="1" applyBorder="1" applyAlignment="1">
      <alignment horizontal="center" vertical="center" wrapText="1"/>
    </xf>
    <xf numFmtId="2" fontId="3" fillId="3" borderId="54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17" borderId="51" xfId="0" applyFont="1" applyFill="1" applyBorder="1" applyAlignment="1">
      <alignment horizontal="center" vertical="center" wrapText="1"/>
    </xf>
    <xf numFmtId="0" fontId="3" fillId="17" borderId="5" xfId="0" applyFont="1" applyFill="1" applyBorder="1" applyAlignment="1">
      <alignment horizontal="center" vertical="center" wrapText="1"/>
    </xf>
    <xf numFmtId="0" fontId="3" fillId="17" borderId="5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3" fillId="17" borderId="4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4" fontId="3" fillId="23" borderId="2" xfId="0" applyNumberFormat="1" applyFont="1" applyFill="1" applyBorder="1" applyAlignment="1">
      <alignment horizontal="center" vertical="center" wrapText="1"/>
    </xf>
    <xf numFmtId="4" fontId="3" fillId="23" borderId="29" xfId="0" applyNumberFormat="1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20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 applyProtection="1">
      <alignment horizontal="center" vertical="center" wrapText="1"/>
      <protection locked="0"/>
    </xf>
    <xf numFmtId="0" fontId="3" fillId="19" borderId="7" xfId="0" applyFont="1" applyFill="1" applyBorder="1" applyAlignment="1" applyProtection="1">
      <alignment horizontal="center" vertical="center" wrapText="1"/>
      <protection locked="0"/>
    </xf>
    <xf numFmtId="0" fontId="3" fillId="19" borderId="8" xfId="0" applyFont="1" applyFill="1" applyBorder="1" applyAlignment="1" applyProtection="1">
      <alignment horizontal="center" vertical="center" wrapText="1"/>
      <protection locked="0"/>
    </xf>
    <xf numFmtId="0" fontId="3" fillId="19" borderId="23" xfId="0" applyFont="1" applyFill="1" applyBorder="1" applyAlignment="1" applyProtection="1">
      <alignment horizontal="center" vertical="center" wrapText="1"/>
      <protection locked="0"/>
    </xf>
    <xf numFmtId="0" fontId="3" fillId="19" borderId="20" xfId="0" applyFont="1" applyFill="1" applyBorder="1" applyAlignment="1" applyProtection="1">
      <alignment horizontal="center" vertical="center" wrapText="1"/>
      <protection locked="0"/>
    </xf>
    <xf numFmtId="0" fontId="3" fillId="19" borderId="22" xfId="0" applyFont="1" applyFill="1" applyBorder="1" applyAlignment="1" applyProtection="1">
      <alignment horizontal="center" vertical="center" wrapText="1"/>
      <protection locked="0"/>
    </xf>
    <xf numFmtId="0" fontId="3" fillId="5" borderId="28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5" fillId="22" borderId="6" xfId="0" applyFont="1" applyFill="1" applyBorder="1" applyAlignment="1">
      <alignment horizontal="center" vertical="center" wrapText="1"/>
    </xf>
    <xf numFmtId="0" fontId="5" fillId="22" borderId="7" xfId="0" applyFont="1" applyFill="1" applyBorder="1" applyAlignment="1">
      <alignment horizontal="center" vertical="center" wrapText="1"/>
    </xf>
    <xf numFmtId="0" fontId="5" fillId="22" borderId="61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center" vertical="center" wrapText="1"/>
    </xf>
    <xf numFmtId="0" fontId="5" fillId="22" borderId="62" xfId="0" applyFont="1" applyFill="1" applyBorder="1" applyAlignment="1">
      <alignment horizontal="center" vertical="center" wrapText="1"/>
    </xf>
    <xf numFmtId="2" fontId="3" fillId="3" borderId="24" xfId="0" applyNumberFormat="1" applyFont="1" applyFill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2" fontId="5" fillId="2" borderId="30" xfId="0" applyNumberFormat="1" applyFont="1" applyFill="1" applyBorder="1" applyAlignment="1">
      <alignment horizontal="center" vertical="center" wrapText="1"/>
    </xf>
    <xf numFmtId="2" fontId="3" fillId="3" borderId="40" xfId="0" applyNumberFormat="1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2" fontId="34" fillId="0" borderId="41" xfId="0" applyNumberFormat="1" applyFont="1" applyBorder="1" applyAlignment="1">
      <alignment horizontal="center" wrapText="1"/>
    </xf>
    <xf numFmtId="2" fontId="34" fillId="0" borderId="55" xfId="0" applyNumberFormat="1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5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0" fontId="1" fillId="8" borderId="23" xfId="0" applyFont="1" applyFill="1" applyBorder="1" applyAlignment="1" applyProtection="1">
      <alignment horizontal="center" vertical="center" wrapText="1"/>
      <protection locked="0"/>
    </xf>
    <xf numFmtId="0" fontId="1" fillId="8" borderId="20" xfId="0" applyFont="1" applyFill="1" applyBorder="1" applyAlignment="1" applyProtection="1">
      <alignment horizontal="center" vertical="center" wrapText="1"/>
      <protection locked="0"/>
    </xf>
    <xf numFmtId="0" fontId="1" fillId="8" borderId="22" xfId="0" applyFont="1" applyFill="1" applyBorder="1" applyAlignment="1" applyProtection="1">
      <alignment horizontal="center" vertical="center" wrapText="1"/>
      <protection locked="0"/>
    </xf>
    <xf numFmtId="0" fontId="4" fillId="20" borderId="40" xfId="0" applyFont="1" applyFill="1" applyBorder="1" applyAlignment="1">
      <alignment horizontal="center" vertical="center" wrapText="1"/>
    </xf>
    <xf numFmtId="0" fontId="4" fillId="20" borderId="43" xfId="0" applyFont="1" applyFill="1" applyBorder="1" applyAlignment="1">
      <alignment horizontal="center" vertical="center" wrapText="1"/>
    </xf>
    <xf numFmtId="0" fontId="4" fillId="20" borderId="27" xfId="0" applyFont="1" applyFill="1" applyBorder="1" applyAlignment="1">
      <alignment horizontal="center" vertical="center" wrapText="1"/>
    </xf>
    <xf numFmtId="0" fontId="4" fillId="20" borderId="34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center" vertical="center" wrapText="1"/>
      <protection locked="0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7" borderId="23" xfId="0" applyFont="1" applyFill="1" applyBorder="1" applyAlignment="1" applyProtection="1">
      <alignment horizontal="center" vertical="center" wrapText="1"/>
      <protection locked="0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7" borderId="2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0" fontId="45" fillId="2" borderId="27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4" fillId="20" borderId="51" xfId="0" applyFont="1" applyFill="1" applyBorder="1" applyAlignment="1">
      <alignment horizontal="center" vertical="center" wrapText="1"/>
    </xf>
    <xf numFmtId="0" fontId="4" fillId="20" borderId="5" xfId="0" applyFont="1" applyFill="1" applyBorder="1" applyAlignment="1">
      <alignment horizontal="center" vertical="center" wrapText="1"/>
    </xf>
    <xf numFmtId="0" fontId="4" fillId="20" borderId="5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67" fillId="9" borderId="30" xfId="0" applyFont="1" applyFill="1" applyBorder="1" applyAlignment="1" applyProtection="1">
      <alignment horizontal="center" vertical="center" wrapText="1"/>
      <protection locked="0"/>
    </xf>
    <xf numFmtId="0" fontId="67" fillId="9" borderId="24" xfId="0" applyFont="1" applyFill="1" applyBorder="1" applyAlignment="1" applyProtection="1">
      <alignment horizontal="center" vertical="center" wrapText="1"/>
      <protection locked="0"/>
    </xf>
    <xf numFmtId="0" fontId="51" fillId="9" borderId="41" xfId="0" applyFont="1" applyFill="1" applyBorder="1" applyAlignment="1" applyProtection="1">
      <alignment horizontal="center" vertical="center" wrapText="1"/>
      <protection locked="0"/>
    </xf>
    <xf numFmtId="0" fontId="51" fillId="9" borderId="55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27" xfId="0" applyFont="1" applyFill="1" applyBorder="1" applyAlignment="1" applyProtection="1">
      <alignment horizontal="center" vertical="center" wrapText="1"/>
      <protection locked="0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8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3" fillId="6" borderId="33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locked="0"/>
    </xf>
    <xf numFmtId="0" fontId="3" fillId="6" borderId="34" xfId="0" applyFont="1" applyFill="1" applyBorder="1" applyAlignment="1" applyProtection="1">
      <alignment horizontal="center" vertical="center" wrapText="1"/>
      <protection locked="0"/>
    </xf>
    <xf numFmtId="0" fontId="2" fillId="7" borderId="9" xfId="0" applyFont="1" applyFill="1" applyBorder="1" applyAlignment="1" applyProtection="1">
      <alignment horizontal="center" vertical="center" wrapText="1"/>
      <protection locked="0"/>
    </xf>
    <xf numFmtId="0" fontId="2" fillId="7" borderId="10" xfId="0" applyFont="1" applyFill="1" applyBorder="1" applyAlignment="1" applyProtection="1">
      <alignment horizontal="center" vertical="center" wrapText="1"/>
      <protection locked="0"/>
    </xf>
    <xf numFmtId="0" fontId="2" fillId="7" borderId="33" xfId="0" applyFont="1" applyFill="1" applyBorder="1" applyAlignment="1" applyProtection="1">
      <alignment horizontal="center" vertical="center" wrapText="1"/>
      <protection locked="0"/>
    </xf>
    <xf numFmtId="0" fontId="2" fillId="7" borderId="18" xfId="0" applyFont="1" applyFill="1" applyBorder="1" applyAlignment="1" applyProtection="1">
      <alignment horizontal="center" vertical="center" wrapText="1"/>
      <protection locked="0"/>
    </xf>
    <xf numFmtId="0" fontId="2" fillId="7" borderId="27" xfId="0" applyFont="1" applyFill="1" applyBorder="1" applyAlignment="1" applyProtection="1">
      <alignment horizontal="center" vertical="center" wrapText="1"/>
      <protection locked="0"/>
    </xf>
    <xf numFmtId="0" fontId="2" fillId="7" borderId="34" xfId="0" applyFont="1" applyFill="1" applyBorder="1" applyAlignment="1" applyProtection="1">
      <alignment horizontal="center" vertical="center" wrapText="1"/>
      <protection locked="0"/>
    </xf>
    <xf numFmtId="0" fontId="2" fillId="20" borderId="18" xfId="0" applyFont="1" applyFill="1" applyBorder="1" applyAlignment="1" applyProtection="1">
      <alignment horizontal="center" vertical="center" wrapText="1"/>
      <protection locked="0"/>
    </xf>
    <xf numFmtId="0" fontId="2" fillId="20" borderId="13" xfId="0" applyFont="1" applyFill="1" applyBorder="1" applyAlignment="1" applyProtection="1">
      <alignment horizontal="center" vertical="center" wrapText="1"/>
      <protection locked="0"/>
    </xf>
    <xf numFmtId="0" fontId="2" fillId="20" borderId="27" xfId="0" applyFont="1" applyFill="1" applyBorder="1" applyAlignment="1" applyProtection="1">
      <alignment horizontal="center" vertical="center" wrapText="1"/>
      <protection locked="0"/>
    </xf>
    <xf numFmtId="0" fontId="2" fillId="20" borderId="34" xfId="0" applyFont="1" applyFill="1" applyBorder="1" applyAlignment="1" applyProtection="1">
      <alignment horizontal="center" vertical="center" wrapText="1"/>
      <protection locked="0"/>
    </xf>
    <xf numFmtId="0" fontId="2" fillId="20" borderId="9" xfId="0" applyFont="1" applyFill="1" applyBorder="1" applyAlignment="1" applyProtection="1">
      <alignment horizontal="center" vertical="center" wrapText="1"/>
      <protection locked="0"/>
    </xf>
    <xf numFmtId="0" fontId="2" fillId="20" borderId="10" xfId="0" applyFont="1" applyFill="1" applyBorder="1" applyAlignment="1" applyProtection="1">
      <alignment horizontal="center" vertical="center" wrapText="1"/>
      <protection locked="0"/>
    </xf>
    <xf numFmtId="0" fontId="2" fillId="20" borderId="33" xfId="0" applyFont="1" applyFill="1" applyBorder="1" applyAlignment="1" applyProtection="1">
      <alignment horizontal="center" vertical="center" wrapText="1"/>
      <protection locked="0"/>
    </xf>
  </cellXfs>
  <cellStyles count="7315">
    <cellStyle name="Accent" xfId="6150"/>
    <cellStyle name="Excel Built-in Explanatory Text" xfId="4966"/>
    <cellStyle name="Excel Built-in Explanatory Text 2" xfId="6151"/>
    <cellStyle name="Excel Built-in Good" xfId="105"/>
    <cellStyle name="Excel Built-in Hyperlink" xfId="103"/>
    <cellStyle name="Excel Built-in Normal" xfId="6"/>
    <cellStyle name="Excel Built-in Normal 1" xfId="120"/>
    <cellStyle name="Excel Built-in Normal 1 1" xfId="3162"/>
    <cellStyle name="Excel Built-in Normal 1 2" xfId="256"/>
    <cellStyle name="Excel Built-in Normal 1 3" xfId="1315"/>
    <cellStyle name="Excel Built-in Normal 2" xfId="3"/>
    <cellStyle name="Excel Built-in Normal 2 2" xfId="29"/>
    <cellStyle name="Excel Built-in Normal 2 2 2" xfId="1317"/>
    <cellStyle name="Excel Built-in Normal 2 2 2 2" xfId="4975"/>
    <cellStyle name="Excel Built-in Normal 3" xfId="50"/>
    <cellStyle name="Excel Built-in Normal 4" xfId="8"/>
    <cellStyle name="Excel Built-in Normal 5" xfId="243"/>
    <cellStyle name="Excel Built-in Normal 6" xfId="3156"/>
    <cellStyle name="Excel Built-in Normal 6 2" xfId="6125"/>
    <cellStyle name="Excel_BuiltIn_20% — акцент4" xfId="61"/>
    <cellStyle name="Heading 1" xfId="5"/>
    <cellStyle name="Normal" xfId="1323"/>
    <cellStyle name="S5" xfId="2"/>
    <cellStyle name="S5 2" xfId="62"/>
    <cellStyle name="TableStyleLight1" xfId="33"/>
    <cellStyle name="TableStyleLight1 2" xfId="90"/>
    <cellStyle name="TableStyleLight1 3" xfId="184"/>
    <cellStyle name="Гиперссылка 10" xfId="6143"/>
    <cellStyle name="Гиперссылка 13" xfId="6166"/>
    <cellStyle name="Гиперссылка 2" xfId="49"/>
    <cellStyle name="Гиперссылка 2 2" xfId="133"/>
    <cellStyle name="Гиперссылка 3" xfId="104"/>
    <cellStyle name="Гиперссылка 3 2" xfId="131"/>
    <cellStyle name="Гиперссылка 4" xfId="98"/>
    <cellStyle name="Гиперссылка 5" xfId="121"/>
    <cellStyle name="Гиперссылка 6" xfId="171"/>
    <cellStyle name="Гиперссылка 7" xfId="269"/>
    <cellStyle name="Гиперссылка 8" xfId="6138"/>
    <cellStyle name="Гиперссылка 9" xfId="4972"/>
    <cellStyle name="Денежный 2" xfId="52"/>
    <cellStyle name="Денежный 2 2" xfId="63"/>
    <cellStyle name="Денежный 3" xfId="51"/>
    <cellStyle name="Денежный 3 10" xfId="141"/>
    <cellStyle name="Денежный 3 10 10" xfId="3164"/>
    <cellStyle name="Денежный 3 10 11" xfId="4306"/>
    <cellStyle name="Денежный 3 10 12" xfId="5018"/>
    <cellStyle name="Денежный 3 10 13" xfId="6214"/>
    <cellStyle name="Денежный 3 10 2" xfId="322"/>
    <cellStyle name="Денежный 3 10 2 10" xfId="6335"/>
    <cellStyle name="Денежный 3 10 2 2" xfId="565"/>
    <cellStyle name="Денежный 3 10 2 2 2" xfId="2487"/>
    <cellStyle name="Денежный 3 10 2 2 3" xfId="1737"/>
    <cellStyle name="Денежный 3 10 2 2 4" xfId="3166"/>
    <cellStyle name="Денежный 3 10 2 2 5" xfId="4308"/>
    <cellStyle name="Денежный 3 10 2 2 6" xfId="5377"/>
    <cellStyle name="Денежный 3 10 2 2 7" xfId="6573"/>
    <cellStyle name="Денежный 3 10 2 3" xfId="803"/>
    <cellStyle name="Денежный 3 10 2 3 2" xfId="2488"/>
    <cellStyle name="Денежный 3 10 2 3 3" xfId="1975"/>
    <cellStyle name="Денежный 3 10 2 3 4" xfId="3167"/>
    <cellStyle name="Денежный 3 10 2 3 5" xfId="4309"/>
    <cellStyle name="Денежный 3 10 2 3 6" xfId="5615"/>
    <cellStyle name="Денежный 3 10 2 3 7" xfId="6811"/>
    <cellStyle name="Денежный 3 10 2 4" xfId="1041"/>
    <cellStyle name="Денежный 3 10 2 4 2" xfId="2489"/>
    <cellStyle name="Денежный 3 10 2 4 3" xfId="2213"/>
    <cellStyle name="Денежный 3 10 2 4 4" xfId="3168"/>
    <cellStyle name="Денежный 3 10 2 4 5" xfId="4310"/>
    <cellStyle name="Денежный 3 10 2 4 6" xfId="5853"/>
    <cellStyle name="Денежный 3 10 2 4 7" xfId="7049"/>
    <cellStyle name="Денежный 3 10 2 5" xfId="2486"/>
    <cellStyle name="Денежный 3 10 2 6" xfId="1499"/>
    <cellStyle name="Денежный 3 10 2 7" xfId="3165"/>
    <cellStyle name="Денежный 3 10 2 8" xfId="4307"/>
    <cellStyle name="Денежный 3 10 2 9" xfId="5139"/>
    <cellStyle name="Денежный 3 10 3" xfId="444"/>
    <cellStyle name="Денежный 3 10 3 2" xfId="2490"/>
    <cellStyle name="Денежный 3 10 3 3" xfId="1616"/>
    <cellStyle name="Денежный 3 10 3 4" xfId="3169"/>
    <cellStyle name="Денежный 3 10 3 5" xfId="4311"/>
    <cellStyle name="Денежный 3 10 3 6" xfId="5256"/>
    <cellStyle name="Денежный 3 10 3 7" xfId="6452"/>
    <cellStyle name="Денежный 3 10 4" xfId="682"/>
    <cellStyle name="Денежный 3 10 4 2" xfId="2491"/>
    <cellStyle name="Денежный 3 10 4 3" xfId="1854"/>
    <cellStyle name="Денежный 3 10 4 4" xfId="3170"/>
    <cellStyle name="Денежный 3 10 4 5" xfId="4312"/>
    <cellStyle name="Денежный 3 10 4 6" xfId="5494"/>
    <cellStyle name="Денежный 3 10 4 7" xfId="6690"/>
    <cellStyle name="Денежный 3 10 5" xfId="920"/>
    <cellStyle name="Денежный 3 10 5 2" xfId="2492"/>
    <cellStyle name="Денежный 3 10 5 3" xfId="2092"/>
    <cellStyle name="Денежный 3 10 5 4" xfId="3171"/>
    <cellStyle name="Денежный 3 10 5 5" xfId="4313"/>
    <cellStyle name="Денежный 3 10 5 6" xfId="5732"/>
    <cellStyle name="Денежный 3 10 5 7" xfId="6928"/>
    <cellStyle name="Денежный 3 10 6" xfId="1158"/>
    <cellStyle name="Денежный 3 10 6 2" xfId="2493"/>
    <cellStyle name="Денежный 3 10 6 3" xfId="2330"/>
    <cellStyle name="Денежный 3 10 6 4" xfId="3172"/>
    <cellStyle name="Денежный 3 10 6 5" xfId="4314"/>
    <cellStyle name="Денежный 3 10 6 6" xfId="5970"/>
    <cellStyle name="Денежный 3 10 6 7" xfId="7166"/>
    <cellStyle name="Денежный 3 10 7" xfId="1282"/>
    <cellStyle name="Денежный 3 10 7 2" xfId="2494"/>
    <cellStyle name="Денежный 3 10 7 3" xfId="2447"/>
    <cellStyle name="Денежный 3 10 7 4" xfId="3173"/>
    <cellStyle name="Денежный 3 10 7 5" xfId="4315"/>
    <cellStyle name="Денежный 3 10 7 6" xfId="6087"/>
    <cellStyle name="Денежный 3 10 7 7" xfId="7283"/>
    <cellStyle name="Денежный 3 10 8" xfId="2485"/>
    <cellStyle name="Денежный 3 10 9" xfId="1378"/>
    <cellStyle name="Денежный 3 11" xfId="213"/>
    <cellStyle name="Денежный 3 11 10" xfId="4316"/>
    <cellStyle name="Денежный 3 11 11" xfId="5063"/>
    <cellStyle name="Денежный 3 11 12" xfId="6259"/>
    <cellStyle name="Денежный 3 11 2" xfId="367"/>
    <cellStyle name="Денежный 3 11 2 10" xfId="6380"/>
    <cellStyle name="Денежный 3 11 2 2" xfId="610"/>
    <cellStyle name="Денежный 3 11 2 2 2" xfId="2497"/>
    <cellStyle name="Денежный 3 11 2 2 3" xfId="1782"/>
    <cellStyle name="Денежный 3 11 2 2 4" xfId="3176"/>
    <cellStyle name="Денежный 3 11 2 2 5" xfId="4318"/>
    <cellStyle name="Денежный 3 11 2 2 6" xfId="5422"/>
    <cellStyle name="Денежный 3 11 2 2 7" xfId="6618"/>
    <cellStyle name="Денежный 3 11 2 3" xfId="848"/>
    <cellStyle name="Денежный 3 11 2 3 2" xfId="2498"/>
    <cellStyle name="Денежный 3 11 2 3 3" xfId="2020"/>
    <cellStyle name="Денежный 3 11 2 3 4" xfId="3177"/>
    <cellStyle name="Денежный 3 11 2 3 5" xfId="4319"/>
    <cellStyle name="Денежный 3 11 2 3 6" xfId="5660"/>
    <cellStyle name="Денежный 3 11 2 3 7" xfId="6856"/>
    <cellStyle name="Денежный 3 11 2 4" xfId="1086"/>
    <cellStyle name="Денежный 3 11 2 4 2" xfId="2499"/>
    <cellStyle name="Денежный 3 11 2 4 3" xfId="2258"/>
    <cellStyle name="Денежный 3 11 2 4 4" xfId="3178"/>
    <cellStyle name="Денежный 3 11 2 4 5" xfId="4320"/>
    <cellStyle name="Денежный 3 11 2 4 6" xfId="5898"/>
    <cellStyle name="Денежный 3 11 2 4 7" xfId="7094"/>
    <cellStyle name="Денежный 3 11 2 5" xfId="2496"/>
    <cellStyle name="Денежный 3 11 2 6" xfId="1544"/>
    <cellStyle name="Денежный 3 11 2 7" xfId="3175"/>
    <cellStyle name="Денежный 3 11 2 8" xfId="4317"/>
    <cellStyle name="Денежный 3 11 2 9" xfId="5184"/>
    <cellStyle name="Денежный 3 11 3" xfId="489"/>
    <cellStyle name="Денежный 3 11 3 2" xfId="2500"/>
    <cellStyle name="Денежный 3 11 3 3" xfId="1661"/>
    <cellStyle name="Денежный 3 11 3 4" xfId="3179"/>
    <cellStyle name="Денежный 3 11 3 5" xfId="4321"/>
    <cellStyle name="Денежный 3 11 3 6" xfId="5301"/>
    <cellStyle name="Денежный 3 11 3 7" xfId="6497"/>
    <cellStyle name="Денежный 3 11 4" xfId="727"/>
    <cellStyle name="Денежный 3 11 4 2" xfId="2501"/>
    <cellStyle name="Денежный 3 11 4 3" xfId="1899"/>
    <cellStyle name="Денежный 3 11 4 4" xfId="3180"/>
    <cellStyle name="Денежный 3 11 4 5" xfId="4322"/>
    <cellStyle name="Денежный 3 11 4 6" xfId="5539"/>
    <cellStyle name="Денежный 3 11 4 7" xfId="6735"/>
    <cellStyle name="Денежный 3 11 5" xfId="965"/>
    <cellStyle name="Денежный 3 11 5 2" xfId="2502"/>
    <cellStyle name="Денежный 3 11 5 3" xfId="2137"/>
    <cellStyle name="Денежный 3 11 5 4" xfId="3181"/>
    <cellStyle name="Денежный 3 11 5 5" xfId="4323"/>
    <cellStyle name="Денежный 3 11 5 6" xfId="5777"/>
    <cellStyle name="Денежный 3 11 5 7" xfId="6973"/>
    <cellStyle name="Денежный 3 11 6" xfId="1203"/>
    <cellStyle name="Денежный 3 11 6 2" xfId="2503"/>
    <cellStyle name="Денежный 3 11 6 3" xfId="2375"/>
    <cellStyle name="Денежный 3 11 6 4" xfId="3182"/>
    <cellStyle name="Денежный 3 11 6 5" xfId="4324"/>
    <cellStyle name="Денежный 3 11 6 6" xfId="6015"/>
    <cellStyle name="Денежный 3 11 6 7" xfId="7211"/>
    <cellStyle name="Денежный 3 11 7" xfId="2495"/>
    <cellStyle name="Денежный 3 11 8" xfId="1423"/>
    <cellStyle name="Денежный 3 11 9" xfId="3174"/>
    <cellStyle name="Денежный 3 12" xfId="287"/>
    <cellStyle name="Денежный 3 12 10" xfId="6300"/>
    <cellStyle name="Денежный 3 12 2" xfId="530"/>
    <cellStyle name="Денежный 3 12 2 2" xfId="2505"/>
    <cellStyle name="Денежный 3 12 2 3" xfId="1702"/>
    <cellStyle name="Денежный 3 12 2 4" xfId="3184"/>
    <cellStyle name="Денежный 3 12 2 5" xfId="4326"/>
    <cellStyle name="Денежный 3 12 2 6" xfId="5342"/>
    <cellStyle name="Денежный 3 12 2 7" xfId="6538"/>
    <cellStyle name="Денежный 3 12 3" xfId="768"/>
    <cellStyle name="Денежный 3 12 3 2" xfId="2506"/>
    <cellStyle name="Денежный 3 12 3 3" xfId="1940"/>
    <cellStyle name="Денежный 3 12 3 4" xfId="3185"/>
    <cellStyle name="Денежный 3 12 3 5" xfId="4327"/>
    <cellStyle name="Денежный 3 12 3 6" xfId="5580"/>
    <cellStyle name="Денежный 3 12 3 7" xfId="6776"/>
    <cellStyle name="Денежный 3 12 4" xfId="1006"/>
    <cellStyle name="Денежный 3 12 4 2" xfId="2507"/>
    <cellStyle name="Денежный 3 12 4 3" xfId="2178"/>
    <cellStyle name="Денежный 3 12 4 4" xfId="3186"/>
    <cellStyle name="Денежный 3 12 4 5" xfId="4328"/>
    <cellStyle name="Денежный 3 12 4 6" xfId="5818"/>
    <cellStyle name="Денежный 3 12 4 7" xfId="7014"/>
    <cellStyle name="Денежный 3 12 5" xfId="2504"/>
    <cellStyle name="Денежный 3 12 6" xfId="1464"/>
    <cellStyle name="Денежный 3 12 7" xfId="3183"/>
    <cellStyle name="Денежный 3 12 8" xfId="4325"/>
    <cellStyle name="Денежный 3 12 9" xfId="5104"/>
    <cellStyle name="Денежный 3 13" xfId="409"/>
    <cellStyle name="Денежный 3 13 2" xfId="2508"/>
    <cellStyle name="Денежный 3 13 3" xfId="1581"/>
    <cellStyle name="Денежный 3 13 4" xfId="3187"/>
    <cellStyle name="Денежный 3 13 5" xfId="4329"/>
    <cellStyle name="Денежный 3 13 6" xfId="5221"/>
    <cellStyle name="Денежный 3 13 7" xfId="6417"/>
    <cellStyle name="Денежный 3 14" xfId="647"/>
    <cellStyle name="Денежный 3 14 2" xfId="2509"/>
    <cellStyle name="Денежный 3 14 3" xfId="1819"/>
    <cellStyle name="Денежный 3 14 4" xfId="3188"/>
    <cellStyle name="Денежный 3 14 5" xfId="4330"/>
    <cellStyle name="Денежный 3 14 6" xfId="5459"/>
    <cellStyle name="Денежный 3 14 7" xfId="6655"/>
    <cellStyle name="Денежный 3 15" xfId="885"/>
    <cellStyle name="Денежный 3 15 2" xfId="2510"/>
    <cellStyle name="Денежный 3 15 3" xfId="2057"/>
    <cellStyle name="Денежный 3 15 4" xfId="3189"/>
    <cellStyle name="Денежный 3 15 5" xfId="4331"/>
    <cellStyle name="Денежный 3 15 6" xfId="5697"/>
    <cellStyle name="Денежный 3 15 7" xfId="6893"/>
    <cellStyle name="Денежный 3 16" xfId="1123"/>
    <cellStyle name="Денежный 3 16 2" xfId="2511"/>
    <cellStyle name="Денежный 3 16 3" xfId="2295"/>
    <cellStyle name="Денежный 3 16 4" xfId="3190"/>
    <cellStyle name="Денежный 3 16 5" xfId="4332"/>
    <cellStyle name="Денежный 3 16 6" xfId="5935"/>
    <cellStyle name="Денежный 3 16 7" xfId="7131"/>
    <cellStyle name="Денежный 3 17" xfId="1247"/>
    <cellStyle name="Денежный 3 17 2" xfId="2512"/>
    <cellStyle name="Денежный 3 17 3" xfId="2412"/>
    <cellStyle name="Денежный 3 17 4" xfId="3191"/>
    <cellStyle name="Денежный 3 17 5" xfId="4333"/>
    <cellStyle name="Денежный 3 17 6" xfId="6052"/>
    <cellStyle name="Денежный 3 17 7" xfId="7248"/>
    <cellStyle name="Денежный 3 18" xfId="1343"/>
    <cellStyle name="Денежный 3 19" xfId="3163"/>
    <cellStyle name="Денежный 3 2" xfId="65"/>
    <cellStyle name="Денежный 3 2 10" xfId="1346"/>
    <cellStyle name="Денежный 3 2 11" xfId="3192"/>
    <cellStyle name="Денежный 3 2 12" xfId="4986"/>
    <cellStyle name="Денежный 3 2 13" xfId="6182"/>
    <cellStyle name="Денежный 3 2 2" xfId="144"/>
    <cellStyle name="Денежный 3 2 2 10" xfId="5021"/>
    <cellStyle name="Денежный 3 2 2 11" xfId="6217"/>
    <cellStyle name="Денежный 3 2 2 2" xfId="325"/>
    <cellStyle name="Денежный 3 2 2 2 2" xfId="568"/>
    <cellStyle name="Денежный 3 2 2 2 2 2" xfId="1740"/>
    <cellStyle name="Денежный 3 2 2 2 2 3" xfId="3195"/>
    <cellStyle name="Денежный 3 2 2 2 2 4" xfId="5380"/>
    <cellStyle name="Денежный 3 2 2 2 2 5" xfId="6576"/>
    <cellStyle name="Денежный 3 2 2 2 3" xfId="806"/>
    <cellStyle name="Денежный 3 2 2 2 3 2" xfId="1978"/>
    <cellStyle name="Денежный 3 2 2 2 3 3" xfId="3196"/>
    <cellStyle name="Денежный 3 2 2 2 3 4" xfId="5618"/>
    <cellStyle name="Денежный 3 2 2 2 3 5" xfId="6814"/>
    <cellStyle name="Денежный 3 2 2 2 4" xfId="1044"/>
    <cellStyle name="Денежный 3 2 2 2 4 2" xfId="2216"/>
    <cellStyle name="Денежный 3 2 2 2 4 3" xfId="3197"/>
    <cellStyle name="Денежный 3 2 2 2 4 4" xfId="5856"/>
    <cellStyle name="Денежный 3 2 2 2 4 5" xfId="7052"/>
    <cellStyle name="Денежный 3 2 2 2 5" xfId="1502"/>
    <cellStyle name="Денежный 3 2 2 2 6" xfId="3194"/>
    <cellStyle name="Денежный 3 2 2 2 7" xfId="5142"/>
    <cellStyle name="Денежный 3 2 2 2 8" xfId="6338"/>
    <cellStyle name="Денежный 3 2 2 3" xfId="447"/>
    <cellStyle name="Денежный 3 2 2 3 2" xfId="1619"/>
    <cellStyle name="Денежный 3 2 2 3 3" xfId="3198"/>
    <cellStyle name="Денежный 3 2 2 3 4" xfId="5259"/>
    <cellStyle name="Денежный 3 2 2 3 5" xfId="6455"/>
    <cellStyle name="Денежный 3 2 2 4" xfId="685"/>
    <cellStyle name="Денежный 3 2 2 4 2" xfId="1857"/>
    <cellStyle name="Денежный 3 2 2 4 3" xfId="3199"/>
    <cellStyle name="Денежный 3 2 2 4 4" xfId="5497"/>
    <cellStyle name="Денежный 3 2 2 4 5" xfId="6693"/>
    <cellStyle name="Денежный 3 2 2 5" xfId="923"/>
    <cellStyle name="Денежный 3 2 2 5 2" xfId="2095"/>
    <cellStyle name="Денежный 3 2 2 5 3" xfId="3200"/>
    <cellStyle name="Денежный 3 2 2 5 4" xfId="5735"/>
    <cellStyle name="Денежный 3 2 2 5 5" xfId="6931"/>
    <cellStyle name="Денежный 3 2 2 6" xfId="1161"/>
    <cellStyle name="Денежный 3 2 2 6 2" xfId="2333"/>
    <cellStyle name="Денежный 3 2 2 6 3" xfId="3201"/>
    <cellStyle name="Денежный 3 2 2 6 4" xfId="5973"/>
    <cellStyle name="Денежный 3 2 2 6 5" xfId="7169"/>
    <cellStyle name="Денежный 3 2 2 7" xfId="1285"/>
    <cellStyle name="Денежный 3 2 2 7 2" xfId="2450"/>
    <cellStyle name="Денежный 3 2 2 7 3" xfId="3202"/>
    <cellStyle name="Денежный 3 2 2 7 4" xfId="6090"/>
    <cellStyle name="Денежный 3 2 2 7 5" xfId="7286"/>
    <cellStyle name="Денежный 3 2 2 8" xfId="1381"/>
    <cellStyle name="Денежный 3 2 2 9" xfId="3193"/>
    <cellStyle name="Денежный 3 2 3" xfId="216"/>
    <cellStyle name="Денежный 3 2 3 10" xfId="6262"/>
    <cellStyle name="Денежный 3 2 3 2" xfId="370"/>
    <cellStyle name="Денежный 3 2 3 2 2" xfId="613"/>
    <cellStyle name="Денежный 3 2 3 2 2 2" xfId="1785"/>
    <cellStyle name="Денежный 3 2 3 2 2 3" xfId="3205"/>
    <cellStyle name="Денежный 3 2 3 2 2 4" xfId="5425"/>
    <cellStyle name="Денежный 3 2 3 2 2 5" xfId="6621"/>
    <cellStyle name="Денежный 3 2 3 2 3" xfId="851"/>
    <cellStyle name="Денежный 3 2 3 2 3 2" xfId="2023"/>
    <cellStyle name="Денежный 3 2 3 2 3 3" xfId="3206"/>
    <cellStyle name="Денежный 3 2 3 2 3 4" xfId="5663"/>
    <cellStyle name="Денежный 3 2 3 2 3 5" xfId="6859"/>
    <cellStyle name="Денежный 3 2 3 2 4" xfId="1089"/>
    <cellStyle name="Денежный 3 2 3 2 4 2" xfId="2261"/>
    <cellStyle name="Денежный 3 2 3 2 4 3" xfId="3207"/>
    <cellStyle name="Денежный 3 2 3 2 4 4" xfId="5901"/>
    <cellStyle name="Денежный 3 2 3 2 4 5" xfId="7097"/>
    <cellStyle name="Денежный 3 2 3 2 5" xfId="1547"/>
    <cellStyle name="Денежный 3 2 3 2 6" xfId="3204"/>
    <cellStyle name="Денежный 3 2 3 2 7" xfId="5187"/>
    <cellStyle name="Денежный 3 2 3 2 8" xfId="6383"/>
    <cellStyle name="Денежный 3 2 3 3" xfId="492"/>
    <cellStyle name="Денежный 3 2 3 3 2" xfId="1664"/>
    <cellStyle name="Денежный 3 2 3 3 3" xfId="3208"/>
    <cellStyle name="Денежный 3 2 3 3 4" xfId="5304"/>
    <cellStyle name="Денежный 3 2 3 3 5" xfId="6500"/>
    <cellStyle name="Денежный 3 2 3 4" xfId="730"/>
    <cellStyle name="Денежный 3 2 3 4 2" xfId="1902"/>
    <cellStyle name="Денежный 3 2 3 4 3" xfId="3209"/>
    <cellStyle name="Денежный 3 2 3 4 4" xfId="5542"/>
    <cellStyle name="Денежный 3 2 3 4 5" xfId="6738"/>
    <cellStyle name="Денежный 3 2 3 5" xfId="968"/>
    <cellStyle name="Денежный 3 2 3 5 2" xfId="2140"/>
    <cellStyle name="Денежный 3 2 3 5 3" xfId="3210"/>
    <cellStyle name="Денежный 3 2 3 5 4" xfId="5780"/>
    <cellStyle name="Денежный 3 2 3 5 5" xfId="6976"/>
    <cellStyle name="Денежный 3 2 3 6" xfId="1206"/>
    <cellStyle name="Денежный 3 2 3 6 2" xfId="2378"/>
    <cellStyle name="Денежный 3 2 3 6 3" xfId="3211"/>
    <cellStyle name="Денежный 3 2 3 6 4" xfId="6018"/>
    <cellStyle name="Денежный 3 2 3 6 5" xfId="7214"/>
    <cellStyle name="Денежный 3 2 3 7" xfId="1426"/>
    <cellStyle name="Денежный 3 2 3 8" xfId="3203"/>
    <cellStyle name="Денежный 3 2 3 9" xfId="5066"/>
    <cellStyle name="Денежный 3 2 4" xfId="290"/>
    <cellStyle name="Денежный 3 2 4 2" xfId="533"/>
    <cellStyle name="Денежный 3 2 4 2 2" xfId="1705"/>
    <cellStyle name="Денежный 3 2 4 2 3" xfId="3213"/>
    <cellStyle name="Денежный 3 2 4 2 4" xfId="5345"/>
    <cellStyle name="Денежный 3 2 4 2 5" xfId="6541"/>
    <cellStyle name="Денежный 3 2 4 3" xfId="771"/>
    <cellStyle name="Денежный 3 2 4 3 2" xfId="1943"/>
    <cellStyle name="Денежный 3 2 4 3 3" xfId="3214"/>
    <cellStyle name="Денежный 3 2 4 3 4" xfId="5583"/>
    <cellStyle name="Денежный 3 2 4 3 5" xfId="6779"/>
    <cellStyle name="Денежный 3 2 4 4" xfId="1009"/>
    <cellStyle name="Денежный 3 2 4 4 2" xfId="2181"/>
    <cellStyle name="Денежный 3 2 4 4 3" xfId="3215"/>
    <cellStyle name="Денежный 3 2 4 4 4" xfId="5821"/>
    <cellStyle name="Денежный 3 2 4 4 5" xfId="7017"/>
    <cellStyle name="Денежный 3 2 4 5" xfId="1467"/>
    <cellStyle name="Денежный 3 2 4 6" xfId="3212"/>
    <cellStyle name="Денежный 3 2 4 7" xfId="5107"/>
    <cellStyle name="Денежный 3 2 4 8" xfId="6303"/>
    <cellStyle name="Денежный 3 2 5" xfId="412"/>
    <cellStyle name="Денежный 3 2 5 2" xfId="1584"/>
    <cellStyle name="Денежный 3 2 5 3" xfId="3216"/>
    <cellStyle name="Денежный 3 2 5 4" xfId="5224"/>
    <cellStyle name="Денежный 3 2 5 5" xfId="6420"/>
    <cellStyle name="Денежный 3 2 6" xfId="650"/>
    <cellStyle name="Денежный 3 2 6 2" xfId="1822"/>
    <cellStyle name="Денежный 3 2 6 3" xfId="3217"/>
    <cellStyle name="Денежный 3 2 6 4" xfId="5462"/>
    <cellStyle name="Денежный 3 2 6 5" xfId="6658"/>
    <cellStyle name="Денежный 3 2 7" xfId="888"/>
    <cellStyle name="Денежный 3 2 7 2" xfId="2060"/>
    <cellStyle name="Денежный 3 2 7 3" xfId="3218"/>
    <cellStyle name="Денежный 3 2 7 4" xfId="5700"/>
    <cellStyle name="Денежный 3 2 7 5" xfId="6896"/>
    <cellStyle name="Денежный 3 2 8" xfId="1126"/>
    <cellStyle name="Денежный 3 2 8 2" xfId="2298"/>
    <cellStyle name="Денежный 3 2 8 3" xfId="3219"/>
    <cellStyle name="Денежный 3 2 8 4" xfId="5938"/>
    <cellStyle name="Денежный 3 2 8 5" xfId="7134"/>
    <cellStyle name="Денежный 3 2 9" xfId="1250"/>
    <cellStyle name="Денежный 3 2 9 2" xfId="2415"/>
    <cellStyle name="Денежный 3 2 9 3" xfId="3220"/>
    <cellStyle name="Денежный 3 2 9 4" xfId="6055"/>
    <cellStyle name="Денежный 3 2 9 5" xfId="7251"/>
    <cellStyle name="Денежный 3 20" xfId="4983"/>
    <cellStyle name="Денежный 3 21" xfId="6179"/>
    <cellStyle name="Денежный 3 3" xfId="66"/>
    <cellStyle name="Денежный 3 4" xfId="67"/>
    <cellStyle name="Денежный 3 4 10" xfId="1347"/>
    <cellStyle name="Денежный 3 4 11" xfId="3221"/>
    <cellStyle name="Денежный 3 4 12" xfId="4987"/>
    <cellStyle name="Денежный 3 4 13" xfId="6183"/>
    <cellStyle name="Денежный 3 4 2" xfId="145"/>
    <cellStyle name="Денежный 3 4 2 10" xfId="5022"/>
    <cellStyle name="Денежный 3 4 2 11" xfId="6218"/>
    <cellStyle name="Денежный 3 4 2 2" xfId="326"/>
    <cellStyle name="Денежный 3 4 2 2 2" xfId="569"/>
    <cellStyle name="Денежный 3 4 2 2 2 2" xfId="1741"/>
    <cellStyle name="Денежный 3 4 2 2 2 3" xfId="3224"/>
    <cellStyle name="Денежный 3 4 2 2 2 4" xfId="5381"/>
    <cellStyle name="Денежный 3 4 2 2 2 5" xfId="6577"/>
    <cellStyle name="Денежный 3 4 2 2 3" xfId="807"/>
    <cellStyle name="Денежный 3 4 2 2 3 2" xfId="1979"/>
    <cellStyle name="Денежный 3 4 2 2 3 3" xfId="3225"/>
    <cellStyle name="Денежный 3 4 2 2 3 4" xfId="5619"/>
    <cellStyle name="Денежный 3 4 2 2 3 5" xfId="6815"/>
    <cellStyle name="Денежный 3 4 2 2 4" xfId="1045"/>
    <cellStyle name="Денежный 3 4 2 2 4 2" xfId="2217"/>
    <cellStyle name="Денежный 3 4 2 2 4 3" xfId="3226"/>
    <cellStyle name="Денежный 3 4 2 2 4 4" xfId="5857"/>
    <cellStyle name="Денежный 3 4 2 2 4 5" xfId="7053"/>
    <cellStyle name="Денежный 3 4 2 2 5" xfId="1503"/>
    <cellStyle name="Денежный 3 4 2 2 6" xfId="3223"/>
    <cellStyle name="Денежный 3 4 2 2 7" xfId="5143"/>
    <cellStyle name="Денежный 3 4 2 2 8" xfId="6339"/>
    <cellStyle name="Денежный 3 4 2 3" xfId="448"/>
    <cellStyle name="Денежный 3 4 2 3 2" xfId="1620"/>
    <cellStyle name="Денежный 3 4 2 3 3" xfId="3227"/>
    <cellStyle name="Денежный 3 4 2 3 4" xfId="5260"/>
    <cellStyle name="Денежный 3 4 2 3 5" xfId="6456"/>
    <cellStyle name="Денежный 3 4 2 4" xfId="686"/>
    <cellStyle name="Денежный 3 4 2 4 2" xfId="1858"/>
    <cellStyle name="Денежный 3 4 2 4 3" xfId="3228"/>
    <cellStyle name="Денежный 3 4 2 4 4" xfId="5498"/>
    <cellStyle name="Денежный 3 4 2 4 5" xfId="6694"/>
    <cellStyle name="Денежный 3 4 2 5" xfId="924"/>
    <cellStyle name="Денежный 3 4 2 5 2" xfId="2096"/>
    <cellStyle name="Денежный 3 4 2 5 3" xfId="3229"/>
    <cellStyle name="Денежный 3 4 2 5 4" xfId="5736"/>
    <cellStyle name="Денежный 3 4 2 5 5" xfId="6932"/>
    <cellStyle name="Денежный 3 4 2 6" xfId="1162"/>
    <cellStyle name="Денежный 3 4 2 6 2" xfId="2334"/>
    <cellStyle name="Денежный 3 4 2 6 3" xfId="3230"/>
    <cellStyle name="Денежный 3 4 2 6 4" xfId="5974"/>
    <cellStyle name="Денежный 3 4 2 6 5" xfId="7170"/>
    <cellStyle name="Денежный 3 4 2 7" xfId="1286"/>
    <cellStyle name="Денежный 3 4 2 7 2" xfId="2451"/>
    <cellStyle name="Денежный 3 4 2 7 3" xfId="3231"/>
    <cellStyle name="Денежный 3 4 2 7 4" xfId="6091"/>
    <cellStyle name="Денежный 3 4 2 7 5" xfId="7287"/>
    <cellStyle name="Денежный 3 4 2 8" xfId="1382"/>
    <cellStyle name="Денежный 3 4 2 9" xfId="3222"/>
    <cellStyle name="Денежный 3 4 3" xfId="217"/>
    <cellStyle name="Денежный 3 4 3 10" xfId="6263"/>
    <cellStyle name="Денежный 3 4 3 2" xfId="371"/>
    <cellStyle name="Денежный 3 4 3 2 2" xfId="614"/>
    <cellStyle name="Денежный 3 4 3 2 2 2" xfId="1786"/>
    <cellStyle name="Денежный 3 4 3 2 2 3" xfId="3234"/>
    <cellStyle name="Денежный 3 4 3 2 2 4" xfId="5426"/>
    <cellStyle name="Денежный 3 4 3 2 2 5" xfId="6622"/>
    <cellStyle name="Денежный 3 4 3 2 3" xfId="852"/>
    <cellStyle name="Денежный 3 4 3 2 3 2" xfId="2024"/>
    <cellStyle name="Денежный 3 4 3 2 3 3" xfId="3235"/>
    <cellStyle name="Денежный 3 4 3 2 3 4" xfId="5664"/>
    <cellStyle name="Денежный 3 4 3 2 3 5" xfId="6860"/>
    <cellStyle name="Денежный 3 4 3 2 4" xfId="1090"/>
    <cellStyle name="Денежный 3 4 3 2 4 2" xfId="2262"/>
    <cellStyle name="Денежный 3 4 3 2 4 3" xfId="3236"/>
    <cellStyle name="Денежный 3 4 3 2 4 4" xfId="5902"/>
    <cellStyle name="Денежный 3 4 3 2 4 5" xfId="7098"/>
    <cellStyle name="Денежный 3 4 3 2 5" xfId="1548"/>
    <cellStyle name="Денежный 3 4 3 2 6" xfId="3233"/>
    <cellStyle name="Денежный 3 4 3 2 7" xfId="5188"/>
    <cellStyle name="Денежный 3 4 3 2 8" xfId="6384"/>
    <cellStyle name="Денежный 3 4 3 3" xfId="493"/>
    <cellStyle name="Денежный 3 4 3 3 2" xfId="1665"/>
    <cellStyle name="Денежный 3 4 3 3 3" xfId="3237"/>
    <cellStyle name="Денежный 3 4 3 3 4" xfId="5305"/>
    <cellStyle name="Денежный 3 4 3 3 5" xfId="6501"/>
    <cellStyle name="Денежный 3 4 3 4" xfId="731"/>
    <cellStyle name="Денежный 3 4 3 4 2" xfId="1903"/>
    <cellStyle name="Денежный 3 4 3 4 3" xfId="3238"/>
    <cellStyle name="Денежный 3 4 3 4 4" xfId="5543"/>
    <cellStyle name="Денежный 3 4 3 4 5" xfId="6739"/>
    <cellStyle name="Денежный 3 4 3 5" xfId="969"/>
    <cellStyle name="Денежный 3 4 3 5 2" xfId="2141"/>
    <cellStyle name="Денежный 3 4 3 5 3" xfId="3239"/>
    <cellStyle name="Денежный 3 4 3 5 4" xfId="5781"/>
    <cellStyle name="Денежный 3 4 3 5 5" xfId="6977"/>
    <cellStyle name="Денежный 3 4 3 6" xfId="1207"/>
    <cellStyle name="Денежный 3 4 3 6 2" xfId="2379"/>
    <cellStyle name="Денежный 3 4 3 6 3" xfId="3240"/>
    <cellStyle name="Денежный 3 4 3 6 4" xfId="6019"/>
    <cellStyle name="Денежный 3 4 3 6 5" xfId="7215"/>
    <cellStyle name="Денежный 3 4 3 7" xfId="1427"/>
    <cellStyle name="Денежный 3 4 3 8" xfId="3232"/>
    <cellStyle name="Денежный 3 4 3 9" xfId="5067"/>
    <cellStyle name="Денежный 3 4 4" xfId="291"/>
    <cellStyle name="Денежный 3 4 4 2" xfId="534"/>
    <cellStyle name="Денежный 3 4 4 2 2" xfId="1706"/>
    <cellStyle name="Денежный 3 4 4 2 3" xfId="3242"/>
    <cellStyle name="Денежный 3 4 4 2 4" xfId="5346"/>
    <cellStyle name="Денежный 3 4 4 2 5" xfId="6542"/>
    <cellStyle name="Денежный 3 4 4 3" xfId="772"/>
    <cellStyle name="Денежный 3 4 4 3 2" xfId="1944"/>
    <cellStyle name="Денежный 3 4 4 3 3" xfId="3243"/>
    <cellStyle name="Денежный 3 4 4 3 4" xfId="5584"/>
    <cellStyle name="Денежный 3 4 4 3 5" xfId="6780"/>
    <cellStyle name="Денежный 3 4 4 4" xfId="1010"/>
    <cellStyle name="Денежный 3 4 4 4 2" xfId="2182"/>
    <cellStyle name="Денежный 3 4 4 4 3" xfId="3244"/>
    <cellStyle name="Денежный 3 4 4 4 4" xfId="5822"/>
    <cellStyle name="Денежный 3 4 4 4 5" xfId="7018"/>
    <cellStyle name="Денежный 3 4 4 5" xfId="1468"/>
    <cellStyle name="Денежный 3 4 4 6" xfId="3241"/>
    <cellStyle name="Денежный 3 4 4 7" xfId="5108"/>
    <cellStyle name="Денежный 3 4 4 8" xfId="6304"/>
    <cellStyle name="Денежный 3 4 5" xfId="413"/>
    <cellStyle name="Денежный 3 4 5 2" xfId="1585"/>
    <cellStyle name="Денежный 3 4 5 3" xfId="3245"/>
    <cellStyle name="Денежный 3 4 5 4" xfId="5225"/>
    <cellStyle name="Денежный 3 4 5 5" xfId="6421"/>
    <cellStyle name="Денежный 3 4 6" xfId="651"/>
    <cellStyle name="Денежный 3 4 6 2" xfId="1823"/>
    <cellStyle name="Денежный 3 4 6 3" xfId="3246"/>
    <cellStyle name="Денежный 3 4 6 4" xfId="5463"/>
    <cellStyle name="Денежный 3 4 6 5" xfId="6659"/>
    <cellStyle name="Денежный 3 4 7" xfId="889"/>
    <cellStyle name="Денежный 3 4 7 2" xfId="2061"/>
    <cellStyle name="Денежный 3 4 7 3" xfId="3247"/>
    <cellStyle name="Денежный 3 4 7 4" xfId="5701"/>
    <cellStyle name="Денежный 3 4 7 5" xfId="6897"/>
    <cellStyle name="Денежный 3 4 8" xfId="1127"/>
    <cellStyle name="Денежный 3 4 8 2" xfId="2299"/>
    <cellStyle name="Денежный 3 4 8 3" xfId="3248"/>
    <cellStyle name="Денежный 3 4 8 4" xfId="5939"/>
    <cellStyle name="Денежный 3 4 8 5" xfId="7135"/>
    <cellStyle name="Денежный 3 4 9" xfId="1251"/>
    <cellStyle name="Денежный 3 4 9 2" xfId="2416"/>
    <cellStyle name="Денежный 3 4 9 3" xfId="3249"/>
    <cellStyle name="Денежный 3 4 9 4" xfId="6056"/>
    <cellStyle name="Денежный 3 4 9 5" xfId="7252"/>
    <cellStyle name="Денежный 3 5" xfId="68"/>
    <cellStyle name="Денежный 3 5 10" xfId="1348"/>
    <cellStyle name="Денежный 3 5 11" xfId="3250"/>
    <cellStyle name="Денежный 3 5 12" xfId="4988"/>
    <cellStyle name="Денежный 3 5 13" xfId="6184"/>
    <cellStyle name="Денежный 3 5 2" xfId="146"/>
    <cellStyle name="Денежный 3 5 2 10" xfId="5023"/>
    <cellStyle name="Денежный 3 5 2 11" xfId="6219"/>
    <cellStyle name="Денежный 3 5 2 2" xfId="327"/>
    <cellStyle name="Денежный 3 5 2 2 2" xfId="570"/>
    <cellStyle name="Денежный 3 5 2 2 2 2" xfId="1742"/>
    <cellStyle name="Денежный 3 5 2 2 2 3" xfId="3253"/>
    <cellStyle name="Денежный 3 5 2 2 2 4" xfId="5382"/>
    <cellStyle name="Денежный 3 5 2 2 2 5" xfId="6578"/>
    <cellStyle name="Денежный 3 5 2 2 3" xfId="808"/>
    <cellStyle name="Денежный 3 5 2 2 3 2" xfId="1980"/>
    <cellStyle name="Денежный 3 5 2 2 3 3" xfId="3254"/>
    <cellStyle name="Денежный 3 5 2 2 3 4" xfId="5620"/>
    <cellStyle name="Денежный 3 5 2 2 3 5" xfId="6816"/>
    <cellStyle name="Денежный 3 5 2 2 4" xfId="1046"/>
    <cellStyle name="Денежный 3 5 2 2 4 2" xfId="2218"/>
    <cellStyle name="Денежный 3 5 2 2 4 3" xfId="3255"/>
    <cellStyle name="Денежный 3 5 2 2 4 4" xfId="5858"/>
    <cellStyle name="Денежный 3 5 2 2 4 5" xfId="7054"/>
    <cellStyle name="Денежный 3 5 2 2 5" xfId="1504"/>
    <cellStyle name="Денежный 3 5 2 2 6" xfId="3252"/>
    <cellStyle name="Денежный 3 5 2 2 7" xfId="5144"/>
    <cellStyle name="Денежный 3 5 2 2 8" xfId="6340"/>
    <cellStyle name="Денежный 3 5 2 3" xfId="449"/>
    <cellStyle name="Денежный 3 5 2 3 2" xfId="1621"/>
    <cellStyle name="Денежный 3 5 2 3 3" xfId="3256"/>
    <cellStyle name="Денежный 3 5 2 3 4" xfId="5261"/>
    <cellStyle name="Денежный 3 5 2 3 5" xfId="6457"/>
    <cellStyle name="Денежный 3 5 2 4" xfId="687"/>
    <cellStyle name="Денежный 3 5 2 4 2" xfId="1859"/>
    <cellStyle name="Денежный 3 5 2 4 3" xfId="3257"/>
    <cellStyle name="Денежный 3 5 2 4 4" xfId="5499"/>
    <cellStyle name="Денежный 3 5 2 4 5" xfId="6695"/>
    <cellStyle name="Денежный 3 5 2 5" xfId="925"/>
    <cellStyle name="Денежный 3 5 2 5 2" xfId="2097"/>
    <cellStyle name="Денежный 3 5 2 5 3" xfId="3258"/>
    <cellStyle name="Денежный 3 5 2 5 3 2" xfId="6133"/>
    <cellStyle name="Денежный 3 5 2 5 4" xfId="5737"/>
    <cellStyle name="Денежный 3 5 2 5 5" xfId="6933"/>
    <cellStyle name="Денежный 3 5 2 6" xfId="1163"/>
    <cellStyle name="Денежный 3 5 2 6 2" xfId="2335"/>
    <cellStyle name="Денежный 3 5 2 6 3" xfId="3259"/>
    <cellStyle name="Денежный 3 5 2 6 4" xfId="5975"/>
    <cellStyle name="Денежный 3 5 2 6 5" xfId="7171"/>
    <cellStyle name="Денежный 3 5 2 7" xfId="1287"/>
    <cellStyle name="Денежный 3 5 2 7 2" xfId="2452"/>
    <cellStyle name="Денежный 3 5 2 7 3" xfId="3260"/>
    <cellStyle name="Денежный 3 5 2 7 4" xfId="6092"/>
    <cellStyle name="Денежный 3 5 2 7 5" xfId="7288"/>
    <cellStyle name="Денежный 3 5 2 8" xfId="1383"/>
    <cellStyle name="Денежный 3 5 2 9" xfId="3251"/>
    <cellStyle name="Денежный 3 5 3" xfId="218"/>
    <cellStyle name="Денежный 3 5 3 10" xfId="6264"/>
    <cellStyle name="Денежный 3 5 3 2" xfId="372"/>
    <cellStyle name="Денежный 3 5 3 2 2" xfId="615"/>
    <cellStyle name="Денежный 3 5 3 2 2 2" xfId="1787"/>
    <cellStyle name="Денежный 3 5 3 2 2 3" xfId="3263"/>
    <cellStyle name="Денежный 3 5 3 2 2 4" xfId="5427"/>
    <cellStyle name="Денежный 3 5 3 2 2 5" xfId="6623"/>
    <cellStyle name="Денежный 3 5 3 2 3" xfId="853"/>
    <cellStyle name="Денежный 3 5 3 2 3 2" xfId="2025"/>
    <cellStyle name="Денежный 3 5 3 2 3 3" xfId="3264"/>
    <cellStyle name="Денежный 3 5 3 2 3 4" xfId="5665"/>
    <cellStyle name="Денежный 3 5 3 2 3 5" xfId="6861"/>
    <cellStyle name="Денежный 3 5 3 2 4" xfId="1091"/>
    <cellStyle name="Денежный 3 5 3 2 4 2" xfId="2263"/>
    <cellStyle name="Денежный 3 5 3 2 4 3" xfId="3265"/>
    <cellStyle name="Денежный 3 5 3 2 4 4" xfId="5903"/>
    <cellStyle name="Денежный 3 5 3 2 4 5" xfId="7099"/>
    <cellStyle name="Денежный 3 5 3 2 5" xfId="1549"/>
    <cellStyle name="Денежный 3 5 3 2 6" xfId="3262"/>
    <cellStyle name="Денежный 3 5 3 2 7" xfId="5189"/>
    <cellStyle name="Денежный 3 5 3 2 8" xfId="6385"/>
    <cellStyle name="Денежный 3 5 3 3" xfId="494"/>
    <cellStyle name="Денежный 3 5 3 3 2" xfId="1666"/>
    <cellStyle name="Денежный 3 5 3 3 3" xfId="3266"/>
    <cellStyle name="Денежный 3 5 3 3 4" xfId="5306"/>
    <cellStyle name="Денежный 3 5 3 3 5" xfId="6502"/>
    <cellStyle name="Денежный 3 5 3 4" xfId="732"/>
    <cellStyle name="Денежный 3 5 3 4 2" xfId="1904"/>
    <cellStyle name="Денежный 3 5 3 4 3" xfId="3267"/>
    <cellStyle name="Денежный 3 5 3 4 4" xfId="5544"/>
    <cellStyle name="Денежный 3 5 3 4 5" xfId="6740"/>
    <cellStyle name="Денежный 3 5 3 5" xfId="970"/>
    <cellStyle name="Денежный 3 5 3 5 2" xfId="2142"/>
    <cellStyle name="Денежный 3 5 3 5 3" xfId="3268"/>
    <cellStyle name="Денежный 3 5 3 5 4" xfId="5782"/>
    <cellStyle name="Денежный 3 5 3 5 5" xfId="6978"/>
    <cellStyle name="Денежный 3 5 3 6" xfId="1208"/>
    <cellStyle name="Денежный 3 5 3 6 2" xfId="2380"/>
    <cellStyle name="Денежный 3 5 3 6 3" xfId="3269"/>
    <cellStyle name="Денежный 3 5 3 6 4" xfId="6020"/>
    <cellStyle name="Денежный 3 5 3 6 5" xfId="7216"/>
    <cellStyle name="Денежный 3 5 3 7" xfId="1428"/>
    <cellStyle name="Денежный 3 5 3 8" xfId="3261"/>
    <cellStyle name="Денежный 3 5 3 9" xfId="5068"/>
    <cellStyle name="Денежный 3 5 4" xfId="292"/>
    <cellStyle name="Денежный 3 5 4 2" xfId="535"/>
    <cellStyle name="Денежный 3 5 4 2 2" xfId="1707"/>
    <cellStyle name="Денежный 3 5 4 2 3" xfId="3271"/>
    <cellStyle name="Денежный 3 5 4 2 4" xfId="5347"/>
    <cellStyle name="Денежный 3 5 4 2 5" xfId="6543"/>
    <cellStyle name="Денежный 3 5 4 3" xfId="773"/>
    <cellStyle name="Денежный 3 5 4 3 2" xfId="1945"/>
    <cellStyle name="Денежный 3 5 4 3 3" xfId="3272"/>
    <cellStyle name="Денежный 3 5 4 3 4" xfId="5585"/>
    <cellStyle name="Денежный 3 5 4 3 5" xfId="6781"/>
    <cellStyle name="Денежный 3 5 4 4" xfId="1011"/>
    <cellStyle name="Денежный 3 5 4 4 2" xfId="2183"/>
    <cellStyle name="Денежный 3 5 4 4 3" xfId="3273"/>
    <cellStyle name="Денежный 3 5 4 4 4" xfId="5823"/>
    <cellStyle name="Денежный 3 5 4 4 5" xfId="7019"/>
    <cellStyle name="Денежный 3 5 4 5" xfId="1469"/>
    <cellStyle name="Денежный 3 5 4 6" xfId="3270"/>
    <cellStyle name="Денежный 3 5 4 7" xfId="5109"/>
    <cellStyle name="Денежный 3 5 4 8" xfId="6305"/>
    <cellStyle name="Денежный 3 5 5" xfId="414"/>
    <cellStyle name="Денежный 3 5 5 2" xfId="1586"/>
    <cellStyle name="Денежный 3 5 5 3" xfId="3274"/>
    <cellStyle name="Денежный 3 5 5 4" xfId="5226"/>
    <cellStyle name="Денежный 3 5 5 5" xfId="6422"/>
    <cellStyle name="Денежный 3 5 6" xfId="652"/>
    <cellStyle name="Денежный 3 5 6 2" xfId="1824"/>
    <cellStyle name="Денежный 3 5 6 3" xfId="3275"/>
    <cellStyle name="Денежный 3 5 6 4" xfId="5464"/>
    <cellStyle name="Денежный 3 5 6 5" xfId="6660"/>
    <cellStyle name="Денежный 3 5 7" xfId="890"/>
    <cellStyle name="Денежный 3 5 7 2" xfId="2062"/>
    <cellStyle name="Денежный 3 5 7 3" xfId="3276"/>
    <cellStyle name="Денежный 3 5 7 4" xfId="5702"/>
    <cellStyle name="Денежный 3 5 7 5" xfId="6898"/>
    <cellStyle name="Денежный 3 5 8" xfId="1128"/>
    <cellStyle name="Денежный 3 5 8 2" xfId="2300"/>
    <cellStyle name="Денежный 3 5 8 3" xfId="3277"/>
    <cellStyle name="Денежный 3 5 8 4" xfId="5940"/>
    <cellStyle name="Денежный 3 5 8 5" xfId="7136"/>
    <cellStyle name="Денежный 3 5 9" xfId="1252"/>
    <cellStyle name="Денежный 3 5 9 2" xfId="2417"/>
    <cellStyle name="Денежный 3 5 9 3" xfId="3278"/>
    <cellStyle name="Денежный 3 5 9 4" xfId="6057"/>
    <cellStyle name="Денежный 3 5 9 5" xfId="7253"/>
    <cellStyle name="Денежный 3 6" xfId="69"/>
    <cellStyle name="Денежный 3 6 10" xfId="1349"/>
    <cellStyle name="Денежный 3 6 11" xfId="3279"/>
    <cellStyle name="Денежный 3 6 12" xfId="4989"/>
    <cellStyle name="Денежный 3 6 13" xfId="6185"/>
    <cellStyle name="Денежный 3 6 2" xfId="147"/>
    <cellStyle name="Денежный 3 6 2 10" xfId="5024"/>
    <cellStyle name="Денежный 3 6 2 11" xfId="6220"/>
    <cellStyle name="Денежный 3 6 2 2" xfId="328"/>
    <cellStyle name="Денежный 3 6 2 2 2" xfId="571"/>
    <cellStyle name="Денежный 3 6 2 2 2 2" xfId="1743"/>
    <cellStyle name="Денежный 3 6 2 2 2 3" xfId="3282"/>
    <cellStyle name="Денежный 3 6 2 2 2 4" xfId="5383"/>
    <cellStyle name="Денежный 3 6 2 2 2 5" xfId="6579"/>
    <cellStyle name="Денежный 3 6 2 2 3" xfId="809"/>
    <cellStyle name="Денежный 3 6 2 2 3 2" xfId="1981"/>
    <cellStyle name="Денежный 3 6 2 2 3 3" xfId="3283"/>
    <cellStyle name="Денежный 3 6 2 2 3 4" xfId="5621"/>
    <cellStyle name="Денежный 3 6 2 2 3 5" xfId="6817"/>
    <cellStyle name="Денежный 3 6 2 2 4" xfId="1047"/>
    <cellStyle name="Денежный 3 6 2 2 4 2" xfId="2219"/>
    <cellStyle name="Денежный 3 6 2 2 4 3" xfId="3284"/>
    <cellStyle name="Денежный 3 6 2 2 4 4" xfId="5859"/>
    <cellStyle name="Денежный 3 6 2 2 4 5" xfId="7055"/>
    <cellStyle name="Денежный 3 6 2 2 5" xfId="1505"/>
    <cellStyle name="Денежный 3 6 2 2 6" xfId="3281"/>
    <cellStyle name="Денежный 3 6 2 2 7" xfId="5145"/>
    <cellStyle name="Денежный 3 6 2 2 8" xfId="6341"/>
    <cellStyle name="Денежный 3 6 2 3" xfId="450"/>
    <cellStyle name="Денежный 3 6 2 3 2" xfId="1622"/>
    <cellStyle name="Денежный 3 6 2 3 3" xfId="3285"/>
    <cellStyle name="Денежный 3 6 2 3 4" xfId="5262"/>
    <cellStyle name="Денежный 3 6 2 3 5" xfId="6458"/>
    <cellStyle name="Денежный 3 6 2 4" xfId="688"/>
    <cellStyle name="Денежный 3 6 2 4 2" xfId="1860"/>
    <cellStyle name="Денежный 3 6 2 4 3" xfId="3286"/>
    <cellStyle name="Денежный 3 6 2 4 4" xfId="5500"/>
    <cellStyle name="Денежный 3 6 2 4 5" xfId="6696"/>
    <cellStyle name="Денежный 3 6 2 5" xfId="926"/>
    <cellStyle name="Денежный 3 6 2 5 2" xfId="2098"/>
    <cellStyle name="Денежный 3 6 2 5 3" xfId="3287"/>
    <cellStyle name="Денежный 3 6 2 5 4" xfId="5738"/>
    <cellStyle name="Денежный 3 6 2 5 5" xfId="6934"/>
    <cellStyle name="Денежный 3 6 2 6" xfId="1164"/>
    <cellStyle name="Денежный 3 6 2 6 2" xfId="2336"/>
    <cellStyle name="Денежный 3 6 2 6 3" xfId="3288"/>
    <cellStyle name="Денежный 3 6 2 6 4" xfId="5976"/>
    <cellStyle name="Денежный 3 6 2 6 5" xfId="7172"/>
    <cellStyle name="Денежный 3 6 2 7" xfId="1288"/>
    <cellStyle name="Денежный 3 6 2 7 2" xfId="2453"/>
    <cellStyle name="Денежный 3 6 2 7 3" xfId="3289"/>
    <cellStyle name="Денежный 3 6 2 7 4" xfId="6093"/>
    <cellStyle name="Денежный 3 6 2 7 5" xfId="7289"/>
    <cellStyle name="Денежный 3 6 2 8" xfId="1384"/>
    <cellStyle name="Денежный 3 6 2 9" xfId="3280"/>
    <cellStyle name="Денежный 3 6 3" xfId="219"/>
    <cellStyle name="Денежный 3 6 3 10" xfId="6265"/>
    <cellStyle name="Денежный 3 6 3 2" xfId="373"/>
    <cellStyle name="Денежный 3 6 3 2 2" xfId="616"/>
    <cellStyle name="Денежный 3 6 3 2 2 2" xfId="1788"/>
    <cellStyle name="Денежный 3 6 3 2 2 3" xfId="3292"/>
    <cellStyle name="Денежный 3 6 3 2 2 4" xfId="5428"/>
    <cellStyle name="Денежный 3 6 3 2 2 5" xfId="6624"/>
    <cellStyle name="Денежный 3 6 3 2 3" xfId="854"/>
    <cellStyle name="Денежный 3 6 3 2 3 2" xfId="2026"/>
    <cellStyle name="Денежный 3 6 3 2 3 3" xfId="3293"/>
    <cellStyle name="Денежный 3 6 3 2 3 4" xfId="5666"/>
    <cellStyle name="Денежный 3 6 3 2 3 5" xfId="6862"/>
    <cellStyle name="Денежный 3 6 3 2 4" xfId="1092"/>
    <cellStyle name="Денежный 3 6 3 2 4 2" xfId="2264"/>
    <cellStyle name="Денежный 3 6 3 2 4 3" xfId="3294"/>
    <cellStyle name="Денежный 3 6 3 2 4 4" xfId="5904"/>
    <cellStyle name="Денежный 3 6 3 2 4 5" xfId="7100"/>
    <cellStyle name="Денежный 3 6 3 2 5" xfId="1550"/>
    <cellStyle name="Денежный 3 6 3 2 6" xfId="3291"/>
    <cellStyle name="Денежный 3 6 3 2 7" xfId="5190"/>
    <cellStyle name="Денежный 3 6 3 2 8" xfId="6386"/>
    <cellStyle name="Денежный 3 6 3 3" xfId="495"/>
    <cellStyle name="Денежный 3 6 3 3 2" xfId="1667"/>
    <cellStyle name="Денежный 3 6 3 3 3" xfId="3295"/>
    <cellStyle name="Денежный 3 6 3 3 4" xfId="5307"/>
    <cellStyle name="Денежный 3 6 3 3 5" xfId="6503"/>
    <cellStyle name="Денежный 3 6 3 4" xfId="733"/>
    <cellStyle name="Денежный 3 6 3 4 2" xfId="1905"/>
    <cellStyle name="Денежный 3 6 3 4 3" xfId="3296"/>
    <cellStyle name="Денежный 3 6 3 4 4" xfId="5545"/>
    <cellStyle name="Денежный 3 6 3 4 5" xfId="6741"/>
    <cellStyle name="Денежный 3 6 3 5" xfId="971"/>
    <cellStyle name="Денежный 3 6 3 5 2" xfId="2143"/>
    <cellStyle name="Денежный 3 6 3 5 3" xfId="3297"/>
    <cellStyle name="Денежный 3 6 3 5 4" xfId="5783"/>
    <cellStyle name="Денежный 3 6 3 5 5" xfId="6979"/>
    <cellStyle name="Денежный 3 6 3 6" xfId="1209"/>
    <cellStyle name="Денежный 3 6 3 6 2" xfId="2381"/>
    <cellStyle name="Денежный 3 6 3 6 3" xfId="3298"/>
    <cellStyle name="Денежный 3 6 3 6 4" xfId="6021"/>
    <cellStyle name="Денежный 3 6 3 6 5" xfId="7217"/>
    <cellStyle name="Денежный 3 6 3 7" xfId="1429"/>
    <cellStyle name="Денежный 3 6 3 8" xfId="3290"/>
    <cellStyle name="Денежный 3 6 3 9" xfId="5069"/>
    <cellStyle name="Денежный 3 6 4" xfId="293"/>
    <cellStyle name="Денежный 3 6 4 2" xfId="536"/>
    <cellStyle name="Денежный 3 6 4 2 2" xfId="1708"/>
    <cellStyle name="Денежный 3 6 4 2 3" xfId="3300"/>
    <cellStyle name="Денежный 3 6 4 2 4" xfId="5348"/>
    <cellStyle name="Денежный 3 6 4 2 5" xfId="6544"/>
    <cellStyle name="Денежный 3 6 4 3" xfId="774"/>
    <cellStyle name="Денежный 3 6 4 3 2" xfId="1946"/>
    <cellStyle name="Денежный 3 6 4 3 3" xfId="3301"/>
    <cellStyle name="Денежный 3 6 4 3 4" xfId="5586"/>
    <cellStyle name="Денежный 3 6 4 3 5" xfId="6782"/>
    <cellStyle name="Денежный 3 6 4 4" xfId="1012"/>
    <cellStyle name="Денежный 3 6 4 4 2" xfId="2184"/>
    <cellStyle name="Денежный 3 6 4 4 3" xfId="3302"/>
    <cellStyle name="Денежный 3 6 4 4 4" xfId="5824"/>
    <cellStyle name="Денежный 3 6 4 4 5" xfId="7020"/>
    <cellStyle name="Денежный 3 6 4 5" xfId="1470"/>
    <cellStyle name="Денежный 3 6 4 6" xfId="3299"/>
    <cellStyle name="Денежный 3 6 4 7" xfId="5110"/>
    <cellStyle name="Денежный 3 6 4 8" xfId="6306"/>
    <cellStyle name="Денежный 3 6 5" xfId="415"/>
    <cellStyle name="Денежный 3 6 5 2" xfId="1587"/>
    <cellStyle name="Денежный 3 6 5 3" xfId="3303"/>
    <cellStyle name="Денежный 3 6 5 4" xfId="5227"/>
    <cellStyle name="Денежный 3 6 5 5" xfId="6423"/>
    <cellStyle name="Денежный 3 6 6" xfId="653"/>
    <cellStyle name="Денежный 3 6 6 2" xfId="1825"/>
    <cellStyle name="Денежный 3 6 6 3" xfId="3304"/>
    <cellStyle name="Денежный 3 6 6 4" xfId="5465"/>
    <cellStyle name="Денежный 3 6 6 5" xfId="6661"/>
    <cellStyle name="Денежный 3 6 7" xfId="891"/>
    <cellStyle name="Денежный 3 6 7 2" xfId="2063"/>
    <cellStyle name="Денежный 3 6 7 3" xfId="3305"/>
    <cellStyle name="Денежный 3 6 7 4" xfId="5703"/>
    <cellStyle name="Денежный 3 6 7 5" xfId="6899"/>
    <cellStyle name="Денежный 3 6 8" xfId="1129"/>
    <cellStyle name="Денежный 3 6 8 2" xfId="2301"/>
    <cellStyle name="Денежный 3 6 8 3" xfId="3306"/>
    <cellStyle name="Денежный 3 6 8 4" xfId="5941"/>
    <cellStyle name="Денежный 3 6 8 5" xfId="7137"/>
    <cellStyle name="Денежный 3 6 9" xfId="1253"/>
    <cellStyle name="Денежный 3 6 9 2" xfId="2418"/>
    <cellStyle name="Денежный 3 6 9 3" xfId="3307"/>
    <cellStyle name="Денежный 3 6 9 4" xfId="6058"/>
    <cellStyle name="Денежный 3 6 9 5" xfId="7254"/>
    <cellStyle name="Денежный 3 7" xfId="70"/>
    <cellStyle name="Денежный 3 7 10" xfId="1350"/>
    <cellStyle name="Денежный 3 7 11" xfId="3308"/>
    <cellStyle name="Денежный 3 7 12" xfId="4990"/>
    <cellStyle name="Денежный 3 7 13" xfId="6186"/>
    <cellStyle name="Денежный 3 7 2" xfId="148"/>
    <cellStyle name="Денежный 3 7 2 10" xfId="5025"/>
    <cellStyle name="Денежный 3 7 2 11" xfId="6221"/>
    <cellStyle name="Денежный 3 7 2 2" xfId="329"/>
    <cellStyle name="Денежный 3 7 2 2 2" xfId="572"/>
    <cellStyle name="Денежный 3 7 2 2 2 2" xfId="1744"/>
    <cellStyle name="Денежный 3 7 2 2 2 3" xfId="3311"/>
    <cellStyle name="Денежный 3 7 2 2 2 4" xfId="5384"/>
    <cellStyle name="Денежный 3 7 2 2 2 5" xfId="6580"/>
    <cellStyle name="Денежный 3 7 2 2 3" xfId="810"/>
    <cellStyle name="Денежный 3 7 2 2 3 2" xfId="1982"/>
    <cellStyle name="Денежный 3 7 2 2 3 3" xfId="3312"/>
    <cellStyle name="Денежный 3 7 2 2 3 4" xfId="5622"/>
    <cellStyle name="Денежный 3 7 2 2 3 5" xfId="6818"/>
    <cellStyle name="Денежный 3 7 2 2 4" xfId="1048"/>
    <cellStyle name="Денежный 3 7 2 2 4 2" xfId="2220"/>
    <cellStyle name="Денежный 3 7 2 2 4 2 2" xfId="6170"/>
    <cellStyle name="Денежный 3 7 2 2 4 3" xfId="3313"/>
    <cellStyle name="Денежный 3 7 2 2 4 4" xfId="5860"/>
    <cellStyle name="Денежный 3 7 2 2 4 5" xfId="7056"/>
    <cellStyle name="Денежный 3 7 2 2 5" xfId="1506"/>
    <cellStyle name="Денежный 3 7 2 2 6" xfId="3310"/>
    <cellStyle name="Денежный 3 7 2 2 7" xfId="5146"/>
    <cellStyle name="Денежный 3 7 2 2 8" xfId="6342"/>
    <cellStyle name="Денежный 3 7 2 3" xfId="451"/>
    <cellStyle name="Денежный 3 7 2 3 2" xfId="1623"/>
    <cellStyle name="Денежный 3 7 2 3 3" xfId="3314"/>
    <cellStyle name="Денежный 3 7 2 3 4" xfId="5263"/>
    <cellStyle name="Денежный 3 7 2 3 5" xfId="6459"/>
    <cellStyle name="Денежный 3 7 2 4" xfId="689"/>
    <cellStyle name="Денежный 3 7 2 4 2" xfId="1861"/>
    <cellStyle name="Денежный 3 7 2 4 3" xfId="3315"/>
    <cellStyle name="Денежный 3 7 2 4 4" xfId="5501"/>
    <cellStyle name="Денежный 3 7 2 4 5" xfId="6697"/>
    <cellStyle name="Денежный 3 7 2 5" xfId="927"/>
    <cellStyle name="Денежный 3 7 2 5 2" xfId="2099"/>
    <cellStyle name="Денежный 3 7 2 5 3" xfId="3316"/>
    <cellStyle name="Денежный 3 7 2 5 4" xfId="5739"/>
    <cellStyle name="Денежный 3 7 2 5 5" xfId="6935"/>
    <cellStyle name="Денежный 3 7 2 6" xfId="1165"/>
    <cellStyle name="Денежный 3 7 2 6 2" xfId="2337"/>
    <cellStyle name="Денежный 3 7 2 6 3" xfId="3317"/>
    <cellStyle name="Денежный 3 7 2 6 4" xfId="5977"/>
    <cellStyle name="Денежный 3 7 2 6 5" xfId="7173"/>
    <cellStyle name="Денежный 3 7 2 7" xfId="1289"/>
    <cellStyle name="Денежный 3 7 2 7 2" xfId="2454"/>
    <cellStyle name="Денежный 3 7 2 7 3" xfId="3318"/>
    <cellStyle name="Денежный 3 7 2 7 4" xfId="6094"/>
    <cellStyle name="Денежный 3 7 2 7 5" xfId="7290"/>
    <cellStyle name="Денежный 3 7 2 8" xfId="1385"/>
    <cellStyle name="Денежный 3 7 2 9" xfId="3309"/>
    <cellStyle name="Денежный 3 7 3" xfId="220"/>
    <cellStyle name="Денежный 3 7 3 10" xfId="6266"/>
    <cellStyle name="Денежный 3 7 3 2" xfId="374"/>
    <cellStyle name="Денежный 3 7 3 2 2" xfId="617"/>
    <cellStyle name="Денежный 3 7 3 2 2 2" xfId="1789"/>
    <cellStyle name="Денежный 3 7 3 2 2 3" xfId="3321"/>
    <cellStyle name="Денежный 3 7 3 2 2 4" xfId="5429"/>
    <cellStyle name="Денежный 3 7 3 2 2 5" xfId="6625"/>
    <cellStyle name="Денежный 3 7 3 2 3" xfId="855"/>
    <cellStyle name="Денежный 3 7 3 2 3 2" xfId="2027"/>
    <cellStyle name="Денежный 3 7 3 2 3 3" xfId="3322"/>
    <cellStyle name="Денежный 3 7 3 2 3 4" xfId="5667"/>
    <cellStyle name="Денежный 3 7 3 2 3 5" xfId="6863"/>
    <cellStyle name="Денежный 3 7 3 2 4" xfId="1093"/>
    <cellStyle name="Денежный 3 7 3 2 4 2" xfId="2265"/>
    <cellStyle name="Денежный 3 7 3 2 4 3" xfId="3323"/>
    <cellStyle name="Денежный 3 7 3 2 4 4" xfId="5905"/>
    <cellStyle name="Денежный 3 7 3 2 4 5" xfId="7101"/>
    <cellStyle name="Денежный 3 7 3 2 5" xfId="1551"/>
    <cellStyle name="Денежный 3 7 3 2 6" xfId="3320"/>
    <cellStyle name="Денежный 3 7 3 2 7" xfId="5191"/>
    <cellStyle name="Денежный 3 7 3 2 8" xfId="6387"/>
    <cellStyle name="Денежный 3 7 3 3" xfId="496"/>
    <cellStyle name="Денежный 3 7 3 3 2" xfId="1668"/>
    <cellStyle name="Денежный 3 7 3 3 3" xfId="3324"/>
    <cellStyle name="Денежный 3 7 3 3 4" xfId="5308"/>
    <cellStyle name="Денежный 3 7 3 3 5" xfId="6504"/>
    <cellStyle name="Денежный 3 7 3 4" xfId="734"/>
    <cellStyle name="Денежный 3 7 3 4 2" xfId="1906"/>
    <cellStyle name="Денежный 3 7 3 4 3" xfId="3325"/>
    <cellStyle name="Денежный 3 7 3 4 4" xfId="5546"/>
    <cellStyle name="Денежный 3 7 3 4 5" xfId="6742"/>
    <cellStyle name="Денежный 3 7 3 5" xfId="972"/>
    <cellStyle name="Денежный 3 7 3 5 2" xfId="2144"/>
    <cellStyle name="Денежный 3 7 3 5 3" xfId="3326"/>
    <cellStyle name="Денежный 3 7 3 5 4" xfId="5784"/>
    <cellStyle name="Денежный 3 7 3 5 5" xfId="6980"/>
    <cellStyle name="Денежный 3 7 3 6" xfId="1210"/>
    <cellStyle name="Денежный 3 7 3 6 2" xfId="2382"/>
    <cellStyle name="Денежный 3 7 3 6 3" xfId="3327"/>
    <cellStyle name="Денежный 3 7 3 6 4" xfId="6022"/>
    <cellStyle name="Денежный 3 7 3 6 5" xfId="7218"/>
    <cellStyle name="Денежный 3 7 3 7" xfId="1430"/>
    <cellStyle name="Денежный 3 7 3 8" xfId="3319"/>
    <cellStyle name="Денежный 3 7 3 9" xfId="5070"/>
    <cellStyle name="Денежный 3 7 4" xfId="294"/>
    <cellStyle name="Денежный 3 7 4 2" xfId="537"/>
    <cellStyle name="Денежный 3 7 4 2 2" xfId="1709"/>
    <cellStyle name="Денежный 3 7 4 2 3" xfId="3329"/>
    <cellStyle name="Денежный 3 7 4 2 4" xfId="5349"/>
    <cellStyle name="Денежный 3 7 4 2 5" xfId="6545"/>
    <cellStyle name="Денежный 3 7 4 3" xfId="775"/>
    <cellStyle name="Денежный 3 7 4 3 2" xfId="1947"/>
    <cellStyle name="Денежный 3 7 4 3 3" xfId="3330"/>
    <cellStyle name="Денежный 3 7 4 3 4" xfId="5587"/>
    <cellStyle name="Денежный 3 7 4 3 5" xfId="6783"/>
    <cellStyle name="Денежный 3 7 4 4" xfId="1013"/>
    <cellStyle name="Денежный 3 7 4 4 2" xfId="2185"/>
    <cellStyle name="Денежный 3 7 4 4 3" xfId="3331"/>
    <cellStyle name="Денежный 3 7 4 4 4" xfId="5825"/>
    <cellStyle name="Денежный 3 7 4 4 5" xfId="7021"/>
    <cellStyle name="Денежный 3 7 4 5" xfId="1471"/>
    <cellStyle name="Денежный 3 7 4 6" xfId="3328"/>
    <cellStyle name="Денежный 3 7 4 7" xfId="5111"/>
    <cellStyle name="Денежный 3 7 4 8" xfId="6307"/>
    <cellStyle name="Денежный 3 7 5" xfId="416"/>
    <cellStyle name="Денежный 3 7 5 2" xfId="1588"/>
    <cellStyle name="Денежный 3 7 5 3" xfId="3332"/>
    <cellStyle name="Денежный 3 7 5 4" xfId="5228"/>
    <cellStyle name="Денежный 3 7 5 5" xfId="6424"/>
    <cellStyle name="Денежный 3 7 6" xfId="654"/>
    <cellStyle name="Денежный 3 7 6 2" xfId="1826"/>
    <cellStyle name="Денежный 3 7 6 3" xfId="3333"/>
    <cellStyle name="Денежный 3 7 6 4" xfId="5466"/>
    <cellStyle name="Денежный 3 7 6 5" xfId="6662"/>
    <cellStyle name="Денежный 3 7 7" xfId="892"/>
    <cellStyle name="Денежный 3 7 7 2" xfId="2064"/>
    <cellStyle name="Денежный 3 7 7 3" xfId="3334"/>
    <cellStyle name="Денежный 3 7 7 4" xfId="5704"/>
    <cellStyle name="Денежный 3 7 7 5" xfId="6900"/>
    <cellStyle name="Денежный 3 7 8" xfId="1130"/>
    <cellStyle name="Денежный 3 7 8 2" xfId="2302"/>
    <cellStyle name="Денежный 3 7 8 3" xfId="3335"/>
    <cellStyle name="Денежный 3 7 8 4" xfId="5942"/>
    <cellStyle name="Денежный 3 7 8 5" xfId="7138"/>
    <cellStyle name="Денежный 3 7 9" xfId="1254"/>
    <cellStyle name="Денежный 3 7 9 2" xfId="2419"/>
    <cellStyle name="Денежный 3 7 9 3" xfId="3336"/>
    <cellStyle name="Денежный 3 7 9 4" xfId="6059"/>
    <cellStyle name="Денежный 3 7 9 5" xfId="7255"/>
    <cellStyle name="Денежный 3 8" xfId="64"/>
    <cellStyle name="Денежный 3 8 10" xfId="1345"/>
    <cellStyle name="Денежный 3 8 11" xfId="3337"/>
    <cellStyle name="Денежный 3 8 12" xfId="4985"/>
    <cellStyle name="Денежный 3 8 13" xfId="6181"/>
    <cellStyle name="Денежный 3 8 2" xfId="143"/>
    <cellStyle name="Денежный 3 8 2 10" xfId="5020"/>
    <cellStyle name="Денежный 3 8 2 11" xfId="6216"/>
    <cellStyle name="Денежный 3 8 2 2" xfId="324"/>
    <cellStyle name="Денежный 3 8 2 2 2" xfId="567"/>
    <cellStyle name="Денежный 3 8 2 2 2 2" xfId="1739"/>
    <cellStyle name="Денежный 3 8 2 2 2 3" xfId="3340"/>
    <cellStyle name="Денежный 3 8 2 2 2 4" xfId="5379"/>
    <cellStyle name="Денежный 3 8 2 2 2 5" xfId="6575"/>
    <cellStyle name="Денежный 3 8 2 2 3" xfId="805"/>
    <cellStyle name="Денежный 3 8 2 2 3 2" xfId="1977"/>
    <cellStyle name="Денежный 3 8 2 2 3 3" xfId="3341"/>
    <cellStyle name="Денежный 3 8 2 2 3 4" xfId="5617"/>
    <cellStyle name="Денежный 3 8 2 2 3 5" xfId="6813"/>
    <cellStyle name="Денежный 3 8 2 2 4" xfId="1043"/>
    <cellStyle name="Денежный 3 8 2 2 4 2" xfId="2215"/>
    <cellStyle name="Денежный 3 8 2 2 4 3" xfId="3342"/>
    <cellStyle name="Денежный 3 8 2 2 4 4" xfId="5855"/>
    <cellStyle name="Денежный 3 8 2 2 4 5" xfId="7051"/>
    <cellStyle name="Денежный 3 8 2 2 5" xfId="1501"/>
    <cellStyle name="Денежный 3 8 2 2 6" xfId="3339"/>
    <cellStyle name="Денежный 3 8 2 2 7" xfId="5141"/>
    <cellStyle name="Денежный 3 8 2 2 8" xfId="6337"/>
    <cellStyle name="Денежный 3 8 2 3" xfId="446"/>
    <cellStyle name="Денежный 3 8 2 3 2" xfId="1618"/>
    <cellStyle name="Денежный 3 8 2 3 3" xfId="3343"/>
    <cellStyle name="Денежный 3 8 2 3 4" xfId="5258"/>
    <cellStyle name="Денежный 3 8 2 3 5" xfId="6454"/>
    <cellStyle name="Денежный 3 8 2 4" xfId="684"/>
    <cellStyle name="Денежный 3 8 2 4 2" xfId="1856"/>
    <cellStyle name="Денежный 3 8 2 4 3" xfId="3344"/>
    <cellStyle name="Денежный 3 8 2 4 4" xfId="5496"/>
    <cellStyle name="Денежный 3 8 2 4 5" xfId="6692"/>
    <cellStyle name="Денежный 3 8 2 5" xfId="922"/>
    <cellStyle name="Денежный 3 8 2 5 2" xfId="2094"/>
    <cellStyle name="Денежный 3 8 2 5 3" xfId="3345"/>
    <cellStyle name="Денежный 3 8 2 5 4" xfId="5734"/>
    <cellStyle name="Денежный 3 8 2 5 5" xfId="6930"/>
    <cellStyle name="Денежный 3 8 2 6" xfId="1160"/>
    <cellStyle name="Денежный 3 8 2 6 2" xfId="2332"/>
    <cellStyle name="Денежный 3 8 2 6 3" xfId="3346"/>
    <cellStyle name="Денежный 3 8 2 6 4" xfId="5972"/>
    <cellStyle name="Денежный 3 8 2 6 5" xfId="7168"/>
    <cellStyle name="Денежный 3 8 2 7" xfId="1284"/>
    <cellStyle name="Денежный 3 8 2 7 2" xfId="2449"/>
    <cellStyle name="Денежный 3 8 2 7 3" xfId="3347"/>
    <cellStyle name="Денежный 3 8 2 7 4" xfId="6089"/>
    <cellStyle name="Денежный 3 8 2 7 5" xfId="7285"/>
    <cellStyle name="Денежный 3 8 2 8" xfId="1380"/>
    <cellStyle name="Денежный 3 8 2 9" xfId="3338"/>
    <cellStyle name="Денежный 3 8 3" xfId="215"/>
    <cellStyle name="Денежный 3 8 3 10" xfId="6261"/>
    <cellStyle name="Денежный 3 8 3 2" xfId="369"/>
    <cellStyle name="Денежный 3 8 3 2 2" xfId="612"/>
    <cellStyle name="Денежный 3 8 3 2 2 2" xfId="1784"/>
    <cellStyle name="Денежный 3 8 3 2 2 3" xfId="3350"/>
    <cellStyle name="Денежный 3 8 3 2 2 4" xfId="5424"/>
    <cellStyle name="Денежный 3 8 3 2 2 5" xfId="6620"/>
    <cellStyle name="Денежный 3 8 3 2 3" xfId="850"/>
    <cellStyle name="Денежный 3 8 3 2 3 2" xfId="2022"/>
    <cellStyle name="Денежный 3 8 3 2 3 3" xfId="3351"/>
    <cellStyle name="Денежный 3 8 3 2 3 4" xfId="5662"/>
    <cellStyle name="Денежный 3 8 3 2 3 5" xfId="6858"/>
    <cellStyle name="Денежный 3 8 3 2 4" xfId="1088"/>
    <cellStyle name="Денежный 3 8 3 2 4 2" xfId="2260"/>
    <cellStyle name="Денежный 3 8 3 2 4 3" xfId="3352"/>
    <cellStyle name="Денежный 3 8 3 2 4 4" xfId="5900"/>
    <cellStyle name="Денежный 3 8 3 2 4 5" xfId="7096"/>
    <cellStyle name="Денежный 3 8 3 2 5" xfId="1546"/>
    <cellStyle name="Денежный 3 8 3 2 6" xfId="3349"/>
    <cellStyle name="Денежный 3 8 3 2 7" xfId="5186"/>
    <cellStyle name="Денежный 3 8 3 2 8" xfId="6382"/>
    <cellStyle name="Денежный 3 8 3 3" xfId="491"/>
    <cellStyle name="Денежный 3 8 3 3 2" xfId="1663"/>
    <cellStyle name="Денежный 3 8 3 3 3" xfId="3353"/>
    <cellStyle name="Денежный 3 8 3 3 4" xfId="5303"/>
    <cellStyle name="Денежный 3 8 3 3 5" xfId="6499"/>
    <cellStyle name="Денежный 3 8 3 4" xfId="729"/>
    <cellStyle name="Денежный 3 8 3 4 2" xfId="1901"/>
    <cellStyle name="Денежный 3 8 3 4 3" xfId="3354"/>
    <cellStyle name="Денежный 3 8 3 4 4" xfId="5541"/>
    <cellStyle name="Денежный 3 8 3 4 5" xfId="6737"/>
    <cellStyle name="Денежный 3 8 3 5" xfId="967"/>
    <cellStyle name="Денежный 3 8 3 5 2" xfId="2139"/>
    <cellStyle name="Денежный 3 8 3 5 3" xfId="3355"/>
    <cellStyle name="Денежный 3 8 3 5 4" xfId="5779"/>
    <cellStyle name="Денежный 3 8 3 5 5" xfId="6975"/>
    <cellStyle name="Денежный 3 8 3 6" xfId="1205"/>
    <cellStyle name="Денежный 3 8 3 6 2" xfId="2377"/>
    <cellStyle name="Денежный 3 8 3 6 3" xfId="3356"/>
    <cellStyle name="Денежный 3 8 3 6 4" xfId="6017"/>
    <cellStyle name="Денежный 3 8 3 6 5" xfId="7213"/>
    <cellStyle name="Денежный 3 8 3 7" xfId="1425"/>
    <cellStyle name="Денежный 3 8 3 8" xfId="3348"/>
    <cellStyle name="Денежный 3 8 3 9" xfId="5065"/>
    <cellStyle name="Денежный 3 8 4" xfId="289"/>
    <cellStyle name="Денежный 3 8 4 2" xfId="532"/>
    <cellStyle name="Денежный 3 8 4 2 2" xfId="1704"/>
    <cellStyle name="Денежный 3 8 4 2 3" xfId="3358"/>
    <cellStyle name="Денежный 3 8 4 2 4" xfId="5344"/>
    <cellStyle name="Денежный 3 8 4 2 5" xfId="6540"/>
    <cellStyle name="Денежный 3 8 4 3" xfId="770"/>
    <cellStyle name="Денежный 3 8 4 3 2" xfId="1942"/>
    <cellStyle name="Денежный 3 8 4 3 3" xfId="3359"/>
    <cellStyle name="Денежный 3 8 4 3 4" xfId="5582"/>
    <cellStyle name="Денежный 3 8 4 3 5" xfId="6778"/>
    <cellStyle name="Денежный 3 8 4 4" xfId="1008"/>
    <cellStyle name="Денежный 3 8 4 4 2" xfId="2180"/>
    <cellStyle name="Денежный 3 8 4 4 3" xfId="3360"/>
    <cellStyle name="Денежный 3 8 4 4 4" xfId="5820"/>
    <cellStyle name="Денежный 3 8 4 4 5" xfId="7016"/>
    <cellStyle name="Денежный 3 8 4 5" xfId="1466"/>
    <cellStyle name="Денежный 3 8 4 6" xfId="3357"/>
    <cellStyle name="Денежный 3 8 4 7" xfId="5106"/>
    <cellStyle name="Денежный 3 8 4 8" xfId="6302"/>
    <cellStyle name="Денежный 3 8 5" xfId="411"/>
    <cellStyle name="Денежный 3 8 5 2" xfId="1583"/>
    <cellStyle name="Денежный 3 8 5 3" xfId="3361"/>
    <cellStyle name="Денежный 3 8 5 4" xfId="5223"/>
    <cellStyle name="Денежный 3 8 5 5" xfId="6419"/>
    <cellStyle name="Денежный 3 8 6" xfId="649"/>
    <cellStyle name="Денежный 3 8 6 2" xfId="1821"/>
    <cellStyle name="Денежный 3 8 6 3" xfId="3362"/>
    <cellStyle name="Денежный 3 8 6 4" xfId="5461"/>
    <cellStyle name="Денежный 3 8 6 5" xfId="6657"/>
    <cellStyle name="Денежный 3 8 7" xfId="887"/>
    <cellStyle name="Денежный 3 8 7 2" xfId="2059"/>
    <cellStyle name="Денежный 3 8 7 3" xfId="3363"/>
    <cellStyle name="Денежный 3 8 7 4" xfId="5699"/>
    <cellStyle name="Денежный 3 8 7 5" xfId="6895"/>
    <cellStyle name="Денежный 3 8 8" xfId="1125"/>
    <cellStyle name="Денежный 3 8 8 2" xfId="2297"/>
    <cellStyle name="Денежный 3 8 8 3" xfId="3364"/>
    <cellStyle name="Денежный 3 8 8 4" xfId="5937"/>
    <cellStyle name="Денежный 3 8 8 5" xfId="7133"/>
    <cellStyle name="Денежный 3 8 9" xfId="1249"/>
    <cellStyle name="Денежный 3 8 9 2" xfId="2414"/>
    <cellStyle name="Денежный 3 8 9 3" xfId="3365"/>
    <cellStyle name="Денежный 3 8 9 4" xfId="6054"/>
    <cellStyle name="Денежный 3 8 9 5" xfId="7250"/>
    <cellStyle name="Денежный 3 9" xfId="119"/>
    <cellStyle name="Денежный 3 9 10" xfId="1272"/>
    <cellStyle name="Денежный 3 9 10 2" xfId="2514"/>
    <cellStyle name="Денежный 3 9 10 3" xfId="2437"/>
    <cellStyle name="Денежный 3 9 10 4" xfId="3367"/>
    <cellStyle name="Денежный 3 9 10 5" xfId="4335"/>
    <cellStyle name="Денежный 3 9 10 6" xfId="6077"/>
    <cellStyle name="Денежный 3 9 10 7" xfId="7273"/>
    <cellStyle name="Денежный 3 9 11" xfId="2513"/>
    <cellStyle name="Денежный 3 9 12" xfId="1368"/>
    <cellStyle name="Денежный 3 9 13" xfId="3366"/>
    <cellStyle name="Денежный 3 9 14" xfId="4334"/>
    <cellStyle name="Денежный 3 9 15" xfId="5008"/>
    <cellStyle name="Денежный 3 9 16" xfId="6204"/>
    <cellStyle name="Денежный 3 9 2" xfId="169"/>
    <cellStyle name="Денежный 3 9 2 10" xfId="3368"/>
    <cellStyle name="Денежный 3 9 2 11" xfId="4336"/>
    <cellStyle name="Денежный 3 9 2 12" xfId="5043"/>
    <cellStyle name="Денежный 3 9 2 13" xfId="6239"/>
    <cellStyle name="Денежный 3 9 2 2" xfId="347"/>
    <cellStyle name="Денежный 3 9 2 2 10" xfId="6360"/>
    <cellStyle name="Денежный 3 9 2 2 2" xfId="590"/>
    <cellStyle name="Денежный 3 9 2 2 2 2" xfId="2517"/>
    <cellStyle name="Денежный 3 9 2 2 2 3" xfId="1762"/>
    <cellStyle name="Денежный 3 9 2 2 2 4" xfId="3370"/>
    <cellStyle name="Денежный 3 9 2 2 2 5" xfId="4338"/>
    <cellStyle name="Денежный 3 9 2 2 2 6" xfId="5402"/>
    <cellStyle name="Денежный 3 9 2 2 2 7" xfId="6598"/>
    <cellStyle name="Денежный 3 9 2 2 3" xfId="828"/>
    <cellStyle name="Денежный 3 9 2 2 3 2" xfId="2518"/>
    <cellStyle name="Денежный 3 9 2 2 3 3" xfId="2000"/>
    <cellStyle name="Денежный 3 9 2 2 3 4" xfId="3371"/>
    <cellStyle name="Денежный 3 9 2 2 3 5" xfId="4339"/>
    <cellStyle name="Денежный 3 9 2 2 3 6" xfId="5640"/>
    <cellStyle name="Денежный 3 9 2 2 3 7" xfId="6836"/>
    <cellStyle name="Денежный 3 9 2 2 4" xfId="1066"/>
    <cellStyle name="Денежный 3 9 2 2 4 2" xfId="2519"/>
    <cellStyle name="Денежный 3 9 2 2 4 3" xfId="2238"/>
    <cellStyle name="Денежный 3 9 2 2 4 4" xfId="3372"/>
    <cellStyle name="Денежный 3 9 2 2 4 5" xfId="4340"/>
    <cellStyle name="Денежный 3 9 2 2 4 6" xfId="5878"/>
    <cellStyle name="Денежный 3 9 2 2 4 7" xfId="7074"/>
    <cellStyle name="Денежный 3 9 2 2 5" xfId="2516"/>
    <cellStyle name="Денежный 3 9 2 2 6" xfId="1524"/>
    <cellStyle name="Денежный 3 9 2 2 7" xfId="3369"/>
    <cellStyle name="Денежный 3 9 2 2 8" xfId="4337"/>
    <cellStyle name="Денежный 3 9 2 2 9" xfId="5164"/>
    <cellStyle name="Денежный 3 9 2 3" xfId="469"/>
    <cellStyle name="Денежный 3 9 2 3 2" xfId="2520"/>
    <cellStyle name="Денежный 3 9 2 3 3" xfId="1641"/>
    <cellStyle name="Денежный 3 9 2 3 4" xfId="3373"/>
    <cellStyle name="Денежный 3 9 2 3 5" xfId="4341"/>
    <cellStyle name="Денежный 3 9 2 3 6" xfId="5281"/>
    <cellStyle name="Денежный 3 9 2 3 7" xfId="6477"/>
    <cellStyle name="Денежный 3 9 2 4" xfId="707"/>
    <cellStyle name="Денежный 3 9 2 4 2" xfId="2521"/>
    <cellStyle name="Денежный 3 9 2 4 3" xfId="1879"/>
    <cellStyle name="Денежный 3 9 2 4 4" xfId="3374"/>
    <cellStyle name="Денежный 3 9 2 4 5" xfId="4342"/>
    <cellStyle name="Денежный 3 9 2 4 6" xfId="5519"/>
    <cellStyle name="Денежный 3 9 2 4 7" xfId="6715"/>
    <cellStyle name="Денежный 3 9 2 5" xfId="945"/>
    <cellStyle name="Денежный 3 9 2 5 2" xfId="2522"/>
    <cellStyle name="Денежный 3 9 2 5 3" xfId="2117"/>
    <cellStyle name="Денежный 3 9 2 5 4" xfId="3375"/>
    <cellStyle name="Денежный 3 9 2 5 5" xfId="4343"/>
    <cellStyle name="Денежный 3 9 2 5 6" xfId="5757"/>
    <cellStyle name="Денежный 3 9 2 5 7" xfId="6953"/>
    <cellStyle name="Денежный 3 9 2 6" xfId="1183"/>
    <cellStyle name="Денежный 3 9 2 6 2" xfId="2523"/>
    <cellStyle name="Денежный 3 9 2 6 3" xfId="2355"/>
    <cellStyle name="Денежный 3 9 2 6 4" xfId="3376"/>
    <cellStyle name="Денежный 3 9 2 6 5" xfId="4344"/>
    <cellStyle name="Денежный 3 9 2 6 6" xfId="5995"/>
    <cellStyle name="Денежный 3 9 2 6 7" xfId="7191"/>
    <cellStyle name="Денежный 3 9 2 7" xfId="1307"/>
    <cellStyle name="Денежный 3 9 2 7 2" xfId="2524"/>
    <cellStyle name="Денежный 3 9 2 7 3" xfId="2472"/>
    <cellStyle name="Денежный 3 9 2 7 4" xfId="3377"/>
    <cellStyle name="Денежный 3 9 2 7 5" xfId="4345"/>
    <cellStyle name="Денежный 3 9 2 7 6" xfId="6112"/>
    <cellStyle name="Денежный 3 9 2 7 7" xfId="7308"/>
    <cellStyle name="Денежный 3 9 2 8" xfId="2515"/>
    <cellStyle name="Денежный 3 9 2 9" xfId="1403"/>
    <cellStyle name="Денежный 3 9 3" xfId="205"/>
    <cellStyle name="Денежный 3 9 3 10" xfId="3378"/>
    <cellStyle name="Денежный 3 9 3 11" xfId="4346"/>
    <cellStyle name="Денежный 3 9 3 12" xfId="5055"/>
    <cellStyle name="Денежный 3 9 3 13" xfId="6251"/>
    <cellStyle name="Денежный 3 9 3 2" xfId="250"/>
    <cellStyle name="Денежный 3 9 3 2 10" xfId="4347"/>
    <cellStyle name="Денежный 3 9 3 2 11" xfId="5092"/>
    <cellStyle name="Денежный 3 9 3 2 12" xfId="6288"/>
    <cellStyle name="Денежный 3 9 3 2 2" xfId="396"/>
    <cellStyle name="Денежный 3 9 3 2 2 10" xfId="6409"/>
    <cellStyle name="Денежный 3 9 3 2 2 2" xfId="639"/>
    <cellStyle name="Денежный 3 9 3 2 2 2 2" xfId="2528"/>
    <cellStyle name="Денежный 3 9 3 2 2 2 3" xfId="1811"/>
    <cellStyle name="Денежный 3 9 3 2 2 2 4" xfId="3381"/>
    <cellStyle name="Денежный 3 9 3 2 2 2 5" xfId="4349"/>
    <cellStyle name="Денежный 3 9 3 2 2 2 6" xfId="5451"/>
    <cellStyle name="Денежный 3 9 3 2 2 2 7" xfId="6647"/>
    <cellStyle name="Денежный 3 9 3 2 2 3" xfId="877"/>
    <cellStyle name="Денежный 3 9 3 2 2 3 2" xfId="2529"/>
    <cellStyle name="Денежный 3 9 3 2 2 3 3" xfId="2049"/>
    <cellStyle name="Денежный 3 9 3 2 2 3 4" xfId="3382"/>
    <cellStyle name="Денежный 3 9 3 2 2 3 5" xfId="4350"/>
    <cellStyle name="Денежный 3 9 3 2 2 3 6" xfId="5689"/>
    <cellStyle name="Денежный 3 9 3 2 2 3 7" xfId="6885"/>
    <cellStyle name="Денежный 3 9 3 2 2 4" xfId="1115"/>
    <cellStyle name="Денежный 3 9 3 2 2 4 2" xfId="2530"/>
    <cellStyle name="Денежный 3 9 3 2 2 4 3" xfId="2287"/>
    <cellStyle name="Денежный 3 9 3 2 2 4 4" xfId="3383"/>
    <cellStyle name="Денежный 3 9 3 2 2 4 5" xfId="4351"/>
    <cellStyle name="Денежный 3 9 3 2 2 4 6" xfId="5927"/>
    <cellStyle name="Денежный 3 9 3 2 2 4 7" xfId="7123"/>
    <cellStyle name="Денежный 3 9 3 2 2 5" xfId="2527"/>
    <cellStyle name="Денежный 3 9 3 2 2 6" xfId="1573"/>
    <cellStyle name="Денежный 3 9 3 2 2 7" xfId="3380"/>
    <cellStyle name="Денежный 3 9 3 2 2 8" xfId="4348"/>
    <cellStyle name="Денежный 3 9 3 2 2 9" xfId="5213"/>
    <cellStyle name="Денежный 3 9 3 2 3" xfId="518"/>
    <cellStyle name="Денежный 3 9 3 2 3 2" xfId="2531"/>
    <cellStyle name="Денежный 3 9 3 2 3 3" xfId="1690"/>
    <cellStyle name="Денежный 3 9 3 2 3 4" xfId="3384"/>
    <cellStyle name="Денежный 3 9 3 2 3 5" xfId="4352"/>
    <cellStyle name="Денежный 3 9 3 2 3 6" xfId="5330"/>
    <cellStyle name="Денежный 3 9 3 2 3 7" xfId="6526"/>
    <cellStyle name="Денежный 3 9 3 2 4" xfId="756"/>
    <cellStyle name="Денежный 3 9 3 2 4 2" xfId="2532"/>
    <cellStyle name="Денежный 3 9 3 2 4 3" xfId="1928"/>
    <cellStyle name="Денежный 3 9 3 2 4 4" xfId="3385"/>
    <cellStyle name="Денежный 3 9 3 2 4 5" xfId="4353"/>
    <cellStyle name="Денежный 3 9 3 2 4 6" xfId="5568"/>
    <cellStyle name="Денежный 3 9 3 2 4 7" xfId="6764"/>
    <cellStyle name="Денежный 3 9 3 2 5" xfId="994"/>
    <cellStyle name="Денежный 3 9 3 2 5 2" xfId="2533"/>
    <cellStyle name="Денежный 3 9 3 2 5 3" xfId="2166"/>
    <cellStyle name="Денежный 3 9 3 2 5 4" xfId="3386"/>
    <cellStyle name="Денежный 3 9 3 2 5 5" xfId="4354"/>
    <cellStyle name="Денежный 3 9 3 2 5 6" xfId="5806"/>
    <cellStyle name="Денежный 3 9 3 2 5 7" xfId="7002"/>
    <cellStyle name="Денежный 3 9 3 2 6" xfId="1232"/>
    <cellStyle name="Денежный 3 9 3 2 6 2" xfId="2534"/>
    <cellStyle name="Денежный 3 9 3 2 6 3" xfId="2404"/>
    <cellStyle name="Денежный 3 9 3 2 6 4" xfId="3387"/>
    <cellStyle name="Денежный 3 9 3 2 6 5" xfId="4355"/>
    <cellStyle name="Денежный 3 9 3 2 6 6" xfId="6044"/>
    <cellStyle name="Денежный 3 9 3 2 6 7" xfId="7240"/>
    <cellStyle name="Денежный 3 9 3 2 7" xfId="2526"/>
    <cellStyle name="Денежный 3 9 3 2 8" xfId="1452"/>
    <cellStyle name="Денежный 3 9 3 2 9" xfId="3379"/>
    <cellStyle name="Денежный 3 9 3 3" xfId="359"/>
    <cellStyle name="Денежный 3 9 3 3 10" xfId="6372"/>
    <cellStyle name="Денежный 3 9 3 3 2" xfId="602"/>
    <cellStyle name="Денежный 3 9 3 3 2 2" xfId="2536"/>
    <cellStyle name="Денежный 3 9 3 3 2 3" xfId="1774"/>
    <cellStyle name="Денежный 3 9 3 3 2 4" xfId="3389"/>
    <cellStyle name="Денежный 3 9 3 3 2 5" xfId="4357"/>
    <cellStyle name="Денежный 3 9 3 3 2 6" xfId="5414"/>
    <cellStyle name="Денежный 3 9 3 3 2 7" xfId="6610"/>
    <cellStyle name="Денежный 3 9 3 3 3" xfId="840"/>
    <cellStyle name="Денежный 3 9 3 3 3 2" xfId="2537"/>
    <cellStyle name="Денежный 3 9 3 3 3 3" xfId="2012"/>
    <cellStyle name="Денежный 3 9 3 3 3 4" xfId="3390"/>
    <cellStyle name="Денежный 3 9 3 3 3 5" xfId="4358"/>
    <cellStyle name="Денежный 3 9 3 3 3 6" xfId="5652"/>
    <cellStyle name="Денежный 3 9 3 3 3 7" xfId="6848"/>
    <cellStyle name="Денежный 3 9 3 3 4" xfId="1078"/>
    <cellStyle name="Денежный 3 9 3 3 4 2" xfId="2538"/>
    <cellStyle name="Денежный 3 9 3 3 4 3" xfId="2250"/>
    <cellStyle name="Денежный 3 9 3 3 4 4" xfId="3391"/>
    <cellStyle name="Денежный 3 9 3 3 4 5" xfId="4359"/>
    <cellStyle name="Денежный 3 9 3 3 4 6" xfId="5890"/>
    <cellStyle name="Денежный 3 9 3 3 4 7" xfId="7086"/>
    <cellStyle name="Денежный 3 9 3 3 5" xfId="2535"/>
    <cellStyle name="Денежный 3 9 3 3 6" xfId="1536"/>
    <cellStyle name="Денежный 3 9 3 3 7" xfId="3388"/>
    <cellStyle name="Денежный 3 9 3 3 8" xfId="4356"/>
    <cellStyle name="Денежный 3 9 3 3 9" xfId="5176"/>
    <cellStyle name="Денежный 3 9 3 4" xfId="481"/>
    <cellStyle name="Денежный 3 9 3 4 2" xfId="2539"/>
    <cellStyle name="Денежный 3 9 3 4 3" xfId="1653"/>
    <cellStyle name="Денежный 3 9 3 4 4" xfId="3392"/>
    <cellStyle name="Денежный 3 9 3 4 5" xfId="4360"/>
    <cellStyle name="Денежный 3 9 3 4 6" xfId="5293"/>
    <cellStyle name="Денежный 3 9 3 4 7" xfId="6489"/>
    <cellStyle name="Денежный 3 9 3 5" xfId="719"/>
    <cellStyle name="Денежный 3 9 3 5 2" xfId="2540"/>
    <cellStyle name="Денежный 3 9 3 5 3" xfId="1891"/>
    <cellStyle name="Денежный 3 9 3 5 4" xfId="3393"/>
    <cellStyle name="Денежный 3 9 3 5 5" xfId="4361"/>
    <cellStyle name="Денежный 3 9 3 5 6" xfId="5531"/>
    <cellStyle name="Денежный 3 9 3 5 7" xfId="6727"/>
    <cellStyle name="Денежный 3 9 3 6" xfId="957"/>
    <cellStyle name="Денежный 3 9 3 6 2" xfId="2541"/>
    <cellStyle name="Денежный 3 9 3 6 3" xfId="2129"/>
    <cellStyle name="Денежный 3 9 3 6 4" xfId="3394"/>
    <cellStyle name="Денежный 3 9 3 6 5" xfId="4362"/>
    <cellStyle name="Денежный 3 9 3 6 6" xfId="5769"/>
    <cellStyle name="Денежный 3 9 3 6 7" xfId="6965"/>
    <cellStyle name="Денежный 3 9 3 7" xfId="1195"/>
    <cellStyle name="Денежный 3 9 3 7 2" xfId="2542"/>
    <cellStyle name="Денежный 3 9 3 7 3" xfId="2367"/>
    <cellStyle name="Денежный 3 9 3 7 4" xfId="3395"/>
    <cellStyle name="Денежный 3 9 3 7 5" xfId="4363"/>
    <cellStyle name="Денежный 3 9 3 7 6" xfId="6007"/>
    <cellStyle name="Денежный 3 9 3 7 7" xfId="7203"/>
    <cellStyle name="Денежный 3 9 3 8" xfId="2525"/>
    <cellStyle name="Денежный 3 9 3 9" xfId="1415"/>
    <cellStyle name="Денежный 3 9 4" xfId="238"/>
    <cellStyle name="Денежный 3 9 4 10" xfId="4364"/>
    <cellStyle name="Денежный 3 9 4 11" xfId="5088"/>
    <cellStyle name="Денежный 3 9 4 12" xfId="6284"/>
    <cellStyle name="Денежный 3 9 4 2" xfId="392"/>
    <cellStyle name="Денежный 3 9 4 2 10" xfId="6405"/>
    <cellStyle name="Денежный 3 9 4 2 2" xfId="635"/>
    <cellStyle name="Денежный 3 9 4 2 2 2" xfId="2545"/>
    <cellStyle name="Денежный 3 9 4 2 2 3" xfId="1807"/>
    <cellStyle name="Денежный 3 9 4 2 2 4" xfId="3398"/>
    <cellStyle name="Денежный 3 9 4 2 2 5" xfId="4366"/>
    <cellStyle name="Денежный 3 9 4 2 2 6" xfId="5447"/>
    <cellStyle name="Денежный 3 9 4 2 2 7" xfId="6643"/>
    <cellStyle name="Денежный 3 9 4 2 3" xfId="873"/>
    <cellStyle name="Денежный 3 9 4 2 3 2" xfId="2546"/>
    <cellStyle name="Денежный 3 9 4 2 3 3" xfId="2045"/>
    <cellStyle name="Денежный 3 9 4 2 3 4" xfId="3399"/>
    <cellStyle name="Денежный 3 9 4 2 3 5" xfId="4367"/>
    <cellStyle name="Денежный 3 9 4 2 3 6" xfId="5685"/>
    <cellStyle name="Денежный 3 9 4 2 3 7" xfId="6881"/>
    <cellStyle name="Денежный 3 9 4 2 4" xfId="1111"/>
    <cellStyle name="Денежный 3 9 4 2 4 2" xfId="2547"/>
    <cellStyle name="Денежный 3 9 4 2 4 3" xfId="2283"/>
    <cellStyle name="Денежный 3 9 4 2 4 4" xfId="3400"/>
    <cellStyle name="Денежный 3 9 4 2 4 5" xfId="4368"/>
    <cellStyle name="Денежный 3 9 4 2 4 6" xfId="5923"/>
    <cellStyle name="Денежный 3 9 4 2 4 7" xfId="7119"/>
    <cellStyle name="Денежный 3 9 4 2 5" xfId="2544"/>
    <cellStyle name="Денежный 3 9 4 2 6" xfId="1569"/>
    <cellStyle name="Денежный 3 9 4 2 7" xfId="3397"/>
    <cellStyle name="Денежный 3 9 4 2 8" xfId="4365"/>
    <cellStyle name="Денежный 3 9 4 2 9" xfId="5209"/>
    <cellStyle name="Денежный 3 9 4 3" xfId="514"/>
    <cellStyle name="Денежный 3 9 4 3 2" xfId="2548"/>
    <cellStyle name="Денежный 3 9 4 3 3" xfId="1686"/>
    <cellStyle name="Денежный 3 9 4 3 4" xfId="3401"/>
    <cellStyle name="Денежный 3 9 4 3 5" xfId="4369"/>
    <cellStyle name="Денежный 3 9 4 3 6" xfId="5326"/>
    <cellStyle name="Денежный 3 9 4 3 7" xfId="6522"/>
    <cellStyle name="Денежный 3 9 4 4" xfId="752"/>
    <cellStyle name="Денежный 3 9 4 4 2" xfId="2549"/>
    <cellStyle name="Денежный 3 9 4 4 3" xfId="1924"/>
    <cellStyle name="Денежный 3 9 4 4 4" xfId="3402"/>
    <cellStyle name="Денежный 3 9 4 4 5" xfId="4370"/>
    <cellStyle name="Денежный 3 9 4 4 6" xfId="5564"/>
    <cellStyle name="Денежный 3 9 4 4 7" xfId="6760"/>
    <cellStyle name="Денежный 3 9 4 5" xfId="990"/>
    <cellStyle name="Денежный 3 9 4 5 2" xfId="2550"/>
    <cellStyle name="Денежный 3 9 4 5 3" xfId="2162"/>
    <cellStyle name="Денежный 3 9 4 5 4" xfId="3403"/>
    <cellStyle name="Денежный 3 9 4 5 5" xfId="4371"/>
    <cellStyle name="Денежный 3 9 4 5 6" xfId="5802"/>
    <cellStyle name="Денежный 3 9 4 5 7" xfId="6998"/>
    <cellStyle name="Денежный 3 9 4 6" xfId="1228"/>
    <cellStyle name="Денежный 3 9 4 6 2" xfId="2551"/>
    <cellStyle name="Денежный 3 9 4 6 3" xfId="2400"/>
    <cellStyle name="Денежный 3 9 4 6 4" xfId="3404"/>
    <cellStyle name="Денежный 3 9 4 6 5" xfId="4372"/>
    <cellStyle name="Денежный 3 9 4 6 6" xfId="6040"/>
    <cellStyle name="Денежный 3 9 4 6 7" xfId="7236"/>
    <cellStyle name="Денежный 3 9 4 7" xfId="2543"/>
    <cellStyle name="Денежный 3 9 4 8" xfId="1448"/>
    <cellStyle name="Денежный 3 9 4 9" xfId="3396"/>
    <cellStyle name="Денежный 3 9 5" xfId="312"/>
    <cellStyle name="Денежный 3 9 5 10" xfId="6325"/>
    <cellStyle name="Денежный 3 9 5 2" xfId="555"/>
    <cellStyle name="Денежный 3 9 5 2 2" xfId="2553"/>
    <cellStyle name="Денежный 3 9 5 2 3" xfId="1727"/>
    <cellStyle name="Денежный 3 9 5 2 4" xfId="3406"/>
    <cellStyle name="Денежный 3 9 5 2 5" xfId="4374"/>
    <cellStyle name="Денежный 3 9 5 2 6" xfId="5367"/>
    <cellStyle name="Денежный 3 9 5 2 7" xfId="6563"/>
    <cellStyle name="Денежный 3 9 5 3" xfId="793"/>
    <cellStyle name="Денежный 3 9 5 3 2" xfId="2554"/>
    <cellStyle name="Денежный 3 9 5 3 3" xfId="1965"/>
    <cellStyle name="Денежный 3 9 5 3 4" xfId="3407"/>
    <cellStyle name="Денежный 3 9 5 3 5" xfId="4375"/>
    <cellStyle name="Денежный 3 9 5 3 6" xfId="5605"/>
    <cellStyle name="Денежный 3 9 5 3 7" xfId="6801"/>
    <cellStyle name="Денежный 3 9 5 4" xfId="1031"/>
    <cellStyle name="Денежный 3 9 5 4 2" xfId="2555"/>
    <cellStyle name="Денежный 3 9 5 4 3" xfId="2203"/>
    <cellStyle name="Денежный 3 9 5 4 4" xfId="3408"/>
    <cellStyle name="Денежный 3 9 5 4 5" xfId="4376"/>
    <cellStyle name="Денежный 3 9 5 4 6" xfId="5843"/>
    <cellStyle name="Денежный 3 9 5 4 7" xfId="7039"/>
    <cellStyle name="Денежный 3 9 5 5" xfId="2552"/>
    <cellStyle name="Денежный 3 9 5 6" xfId="1489"/>
    <cellStyle name="Денежный 3 9 5 7" xfId="3405"/>
    <cellStyle name="Денежный 3 9 5 8" xfId="4373"/>
    <cellStyle name="Денежный 3 9 5 9" xfId="5129"/>
    <cellStyle name="Денежный 3 9 6" xfId="434"/>
    <cellStyle name="Денежный 3 9 6 2" xfId="2556"/>
    <cellStyle name="Денежный 3 9 6 3" xfId="1606"/>
    <cellStyle name="Денежный 3 9 6 4" xfId="3409"/>
    <cellStyle name="Денежный 3 9 6 5" xfId="4377"/>
    <cellStyle name="Денежный 3 9 6 6" xfId="5246"/>
    <cellStyle name="Денежный 3 9 6 7" xfId="6442"/>
    <cellStyle name="Денежный 3 9 7" xfId="672"/>
    <cellStyle name="Денежный 3 9 7 2" xfId="2557"/>
    <cellStyle name="Денежный 3 9 7 3" xfId="1844"/>
    <cellStyle name="Денежный 3 9 7 4" xfId="3410"/>
    <cellStyle name="Денежный 3 9 7 5" xfId="4378"/>
    <cellStyle name="Денежный 3 9 7 6" xfId="5484"/>
    <cellStyle name="Денежный 3 9 7 7" xfId="6680"/>
    <cellStyle name="Денежный 3 9 8" xfId="910"/>
    <cellStyle name="Денежный 3 9 8 2" xfId="2558"/>
    <cellStyle name="Денежный 3 9 8 3" xfId="2082"/>
    <cellStyle name="Денежный 3 9 8 4" xfId="3411"/>
    <cellStyle name="Денежный 3 9 8 5" xfId="4379"/>
    <cellStyle name="Денежный 3 9 8 6" xfId="5722"/>
    <cellStyle name="Денежный 3 9 8 7" xfId="6918"/>
    <cellStyle name="Денежный 3 9 9" xfId="1148"/>
    <cellStyle name="Денежный 3 9 9 2" xfId="2559"/>
    <cellStyle name="Денежный 3 9 9 3" xfId="2320"/>
    <cellStyle name="Денежный 3 9 9 4" xfId="3412"/>
    <cellStyle name="Денежный 3 9 9 5" xfId="4380"/>
    <cellStyle name="Денежный 3 9 9 6" xfId="5960"/>
    <cellStyle name="Денежный 3 9 9 7" xfId="7156"/>
    <cellStyle name="Денежный 4" xfId="88"/>
    <cellStyle name="Денежный 4 2" xfId="2560"/>
    <cellStyle name="Денежный 5" xfId="193"/>
    <cellStyle name="Денежный 5 10" xfId="4381"/>
    <cellStyle name="Денежный 5 11" xfId="5051"/>
    <cellStyle name="Денежный 5 12" xfId="6247"/>
    <cellStyle name="Денежный 5 2" xfId="355"/>
    <cellStyle name="Денежный 5 2 10" xfId="6368"/>
    <cellStyle name="Денежный 5 2 2" xfId="598"/>
    <cellStyle name="Денежный 5 2 2 2" xfId="2563"/>
    <cellStyle name="Денежный 5 2 2 3" xfId="1770"/>
    <cellStyle name="Денежный 5 2 2 4" xfId="3415"/>
    <cellStyle name="Денежный 5 2 2 5" xfId="4383"/>
    <cellStyle name="Денежный 5 2 2 6" xfId="5410"/>
    <cellStyle name="Денежный 5 2 2 7" xfId="6606"/>
    <cellStyle name="Денежный 5 2 3" xfId="836"/>
    <cellStyle name="Денежный 5 2 3 2" xfId="2564"/>
    <cellStyle name="Денежный 5 2 3 3" xfId="2008"/>
    <cellStyle name="Денежный 5 2 3 4" xfId="3416"/>
    <cellStyle name="Денежный 5 2 3 5" xfId="4384"/>
    <cellStyle name="Денежный 5 2 3 6" xfId="5648"/>
    <cellStyle name="Денежный 5 2 3 7" xfId="6844"/>
    <cellStyle name="Денежный 5 2 4" xfId="1074"/>
    <cellStyle name="Денежный 5 2 4 2" xfId="2565"/>
    <cellStyle name="Денежный 5 2 4 3" xfId="2246"/>
    <cellStyle name="Денежный 5 2 4 4" xfId="3417"/>
    <cellStyle name="Денежный 5 2 4 5" xfId="4385"/>
    <cellStyle name="Денежный 5 2 4 6" xfId="5886"/>
    <cellStyle name="Денежный 5 2 4 7" xfId="7082"/>
    <cellStyle name="Денежный 5 2 5" xfId="2562"/>
    <cellStyle name="Денежный 5 2 6" xfId="1532"/>
    <cellStyle name="Денежный 5 2 7" xfId="3414"/>
    <cellStyle name="Денежный 5 2 8" xfId="4382"/>
    <cellStyle name="Денежный 5 2 9" xfId="5172"/>
    <cellStyle name="Денежный 5 3" xfId="477"/>
    <cellStyle name="Денежный 5 3 2" xfId="2566"/>
    <cellStyle name="Денежный 5 3 3" xfId="1649"/>
    <cellStyle name="Денежный 5 3 4" xfId="3418"/>
    <cellStyle name="Денежный 5 3 5" xfId="4386"/>
    <cellStyle name="Денежный 5 3 6" xfId="5289"/>
    <cellStyle name="Денежный 5 3 7" xfId="6485"/>
    <cellStyle name="Денежный 5 4" xfId="715"/>
    <cellStyle name="Денежный 5 4 2" xfId="2567"/>
    <cellStyle name="Денежный 5 4 3" xfId="1887"/>
    <cellStyle name="Денежный 5 4 4" xfId="3419"/>
    <cellStyle name="Денежный 5 4 5" xfId="4387"/>
    <cellStyle name="Денежный 5 4 6" xfId="5527"/>
    <cellStyle name="Денежный 5 4 7" xfId="6723"/>
    <cellStyle name="Денежный 5 5" xfId="953"/>
    <cellStyle name="Денежный 5 5 2" xfId="2568"/>
    <cellStyle name="Денежный 5 5 3" xfId="2125"/>
    <cellStyle name="Денежный 5 5 4" xfId="3420"/>
    <cellStyle name="Денежный 5 5 5" xfId="4388"/>
    <cellStyle name="Денежный 5 5 6" xfId="5765"/>
    <cellStyle name="Денежный 5 5 7" xfId="6961"/>
    <cellStyle name="Денежный 5 6" xfId="1191"/>
    <cellStyle name="Денежный 5 6 2" xfId="2569"/>
    <cellStyle name="Денежный 5 6 3" xfId="2363"/>
    <cellStyle name="Денежный 5 6 4" xfId="3421"/>
    <cellStyle name="Денежный 5 6 5" xfId="4389"/>
    <cellStyle name="Денежный 5 6 6" xfId="6003"/>
    <cellStyle name="Денежный 5 6 7" xfId="7199"/>
    <cellStyle name="Денежный 5 7" xfId="2561"/>
    <cellStyle name="Денежный 5 8" xfId="1411"/>
    <cellStyle name="Денежный 5 9" xfId="3413"/>
    <cellStyle name="Нейтральный 2" xfId="96"/>
    <cellStyle name="Обычный" xfId="0" builtinId="0"/>
    <cellStyle name="Обычный 10" xfId="9"/>
    <cellStyle name="Обычный 10 11" xfId="1239"/>
    <cellStyle name="Обычный 10 11 2" xfId="1328"/>
    <cellStyle name="Обычный 10 2" xfId="14"/>
    <cellStyle name="Обычный 10 2 2" xfId="132"/>
    <cellStyle name="Обычный 10 2 2 2" xfId="197"/>
    <cellStyle name="Обычный 10 2 2 2 2" xfId="239"/>
    <cellStyle name="Обычный 10 2 2 2 2 2" xfId="253"/>
    <cellStyle name="Обычный 10 2 2 2 2 2 2" xfId="1236"/>
    <cellStyle name="Обычный 10 2 2 2 3" xfId="264"/>
    <cellStyle name="Обычный 10 2 2 2 5" xfId="1233"/>
    <cellStyle name="Обычный 10 2 4" xfId="186"/>
    <cellStyle name="Обычный 10 3" xfId="92"/>
    <cellStyle name="Обычный 10 4" xfId="11"/>
    <cellStyle name="Обычный 10 4 2" xfId="107"/>
    <cellStyle name="Обычный 10 4 2 2 4" xfId="266"/>
    <cellStyle name="Обычный 10 4 2 4" xfId="185"/>
    <cellStyle name="Обычный 10 4 2 5" xfId="187"/>
    <cellStyle name="Обычный 10 4 2 6" xfId="251"/>
    <cellStyle name="Обычный 10 4 3" xfId="267"/>
    <cellStyle name="Обычный 10 4 4" xfId="189"/>
    <cellStyle name="Обычный 10 4 5" xfId="242"/>
    <cellStyle name="Обычный 10 4_Дворы" xfId="109"/>
    <cellStyle name="Обычный 10 5" xfId="401"/>
    <cellStyle name="Обычный 10 6" xfId="1325"/>
    <cellStyle name="Обычный 100" xfId="6162"/>
    <cellStyle name="Обычный 101" xfId="6135"/>
    <cellStyle name="Обычный 102" xfId="6136"/>
    <cellStyle name="Обычный 103" xfId="6171"/>
    <cellStyle name="Обычный 104" xfId="6142"/>
    <cellStyle name="Обычный 105" xfId="6141"/>
    <cellStyle name="Обычный 106" xfId="6168"/>
    <cellStyle name="Обычный 109" xfId="6149"/>
    <cellStyle name="Обычный 11" xfId="37"/>
    <cellStyle name="Обычный 113" xfId="6163"/>
    <cellStyle name="Обычный 115" xfId="6164"/>
    <cellStyle name="Обычный 119" xfId="6146"/>
    <cellStyle name="Обычный 12" xfId="7"/>
    <cellStyle name="Обычный 12 2" xfId="93"/>
    <cellStyle name="Обычный 12 4" xfId="40"/>
    <cellStyle name="Обычный 120" xfId="6165"/>
    <cellStyle name="Обычный 121" xfId="6147"/>
    <cellStyle name="Обычный 122" xfId="6167"/>
    <cellStyle name="Обычный 123" xfId="6145"/>
    <cellStyle name="Обычный 13" xfId="15"/>
    <cellStyle name="Обычный 13 2" xfId="106"/>
    <cellStyle name="Обычный 14" xfId="10"/>
    <cellStyle name="Обычный 146" xfId="6153"/>
    <cellStyle name="Обычный 148" xfId="6154"/>
    <cellStyle name="Обычный 15" xfId="12"/>
    <cellStyle name="Обычный 15 2" xfId="114"/>
    <cellStyle name="Обычный 15 2 2" xfId="127"/>
    <cellStyle name="Обычный 15 2 2 2" xfId="198"/>
    <cellStyle name="Обычный 15 2 2 2 2" xfId="257"/>
    <cellStyle name="Обычный 15 2 2 2 3" xfId="263"/>
    <cellStyle name="Обычный 15 2 3" xfId="128"/>
    <cellStyle name="Обычный 15 2 4" xfId="252"/>
    <cellStyle name="Обычный 15 2 7" xfId="276"/>
    <cellStyle name="Обычный 15 2 8" xfId="397"/>
    <cellStyle name="Обычный 15 3" xfId="115"/>
    <cellStyle name="Обычный 15 3 2" xfId="1234"/>
    <cellStyle name="Обычный 15 5" xfId="277"/>
    <cellStyle name="Обычный 15 9" xfId="398"/>
    <cellStyle name="Обычный 150" xfId="6156"/>
    <cellStyle name="Обычный 152" xfId="6157"/>
    <cellStyle name="Обычный 154" xfId="6155"/>
    <cellStyle name="Обычный 156" xfId="6158"/>
    <cellStyle name="Обычный 158" xfId="6160"/>
    <cellStyle name="Обычный 16" xfId="113"/>
    <cellStyle name="Обычный 16 2" xfId="165"/>
    <cellStyle name="Обычный 160" xfId="6161"/>
    <cellStyle name="Обычный 162" xfId="6159"/>
    <cellStyle name="Обычный 164" xfId="6152"/>
    <cellStyle name="Обычный 17" xfId="25"/>
    <cellStyle name="Обычный 17 2" xfId="178"/>
    <cellStyle name="Обычный 18" xfId="46"/>
    <cellStyle name="Обычный 19" xfId="59"/>
    <cellStyle name="Обычный 19 2" xfId="254"/>
    <cellStyle name="Обычный 2" xfId="17"/>
    <cellStyle name="Обычный 2 2" xfId="4"/>
    <cellStyle name="Обычный 2 2 2" xfId="42"/>
    <cellStyle name="Обычный 2 2 5 3" xfId="3157"/>
    <cellStyle name="Обычный 2 2 6" xfId="1314"/>
    <cellStyle name="Обычный 2 3" xfId="28"/>
    <cellStyle name="Обычный 2 4" xfId="53"/>
    <cellStyle name="Обычный 2 4 2" xfId="71"/>
    <cellStyle name="Обычный 2 5" xfId="1238"/>
    <cellStyle name="Обычный 2 6" xfId="27"/>
    <cellStyle name="Обычный 2 7" xfId="1320"/>
    <cellStyle name="Обычный 2 7 2" xfId="6124"/>
    <cellStyle name="Обычный 2 8" xfId="4969"/>
    <cellStyle name="Обычный 20" xfId="124"/>
    <cellStyle name="Обычный 21" xfId="170"/>
    <cellStyle name="Обычный 22" xfId="173"/>
    <cellStyle name="Обычный 23" xfId="122"/>
    <cellStyle name="Обычный 24" xfId="123"/>
    <cellStyle name="Обычный 25" xfId="174"/>
    <cellStyle name="Обычный 26" xfId="190"/>
    <cellStyle name="Обычный 27" xfId="191"/>
    <cellStyle name="Обычный 28" xfId="188"/>
    <cellStyle name="Обычный 29" xfId="194"/>
    <cellStyle name="Обычный 3" xfId="16"/>
    <cellStyle name="Обычный 3 2" xfId="54"/>
    <cellStyle name="Обычный 3 2 2" xfId="72"/>
    <cellStyle name="Обычный 3 3" xfId="38"/>
    <cellStyle name="Обычный 3 3 2" xfId="73"/>
    <cellStyle name="Обычный 3 4" xfId="19"/>
    <cellStyle name="Обычный 3 4 2" xfId="21"/>
    <cellStyle name="Обычный 3 5" xfId="4959"/>
    <cellStyle name="Обычный 3 5 2" xfId="6126"/>
    <cellStyle name="Обычный 3 8" xfId="41"/>
    <cellStyle name="Обычный 3 8 2" xfId="177"/>
    <cellStyle name="Обычный 3_Приложения к соглашению" xfId="18"/>
    <cellStyle name="Обычный 30" xfId="196"/>
    <cellStyle name="Обычный 31" xfId="199"/>
    <cellStyle name="Обычный 32" xfId="200"/>
    <cellStyle name="Обычный 33" xfId="201"/>
    <cellStyle name="Обычный 33 2" xfId="1324"/>
    <cellStyle name="Обычный 34" xfId="244"/>
    <cellStyle name="Обычный 35" xfId="245"/>
    <cellStyle name="Обычный 36" xfId="246"/>
    <cellStyle name="Обычный 37" xfId="268"/>
    <cellStyle name="Обычный 38" xfId="261"/>
    <cellStyle name="Обычный 39" xfId="1237"/>
    <cellStyle name="Обычный 4" xfId="31"/>
    <cellStyle name="Обычный 4 2" xfId="74"/>
    <cellStyle name="Обычный 4 3" xfId="26"/>
    <cellStyle name="Обычный 4 4" xfId="3159"/>
    <cellStyle name="Обычный 40" xfId="262"/>
    <cellStyle name="Обычный 41" xfId="274"/>
    <cellStyle name="Обычный 42" xfId="1316"/>
    <cellStyle name="Обычный 42 2" xfId="2479"/>
    <cellStyle name="Обычный 43" xfId="275"/>
    <cellStyle name="Обычный 44" xfId="1327"/>
    <cellStyle name="Обычный 45" xfId="271"/>
    <cellStyle name="Обычный 46" xfId="1330"/>
    <cellStyle name="Обычный 46 2" xfId="2480"/>
    <cellStyle name="Обычный 47" xfId="273"/>
    <cellStyle name="Обычный 48" xfId="1326"/>
    <cellStyle name="Обычный 49" xfId="270"/>
    <cellStyle name="Обычный 5" xfId="55"/>
    <cellStyle name="Обычный 5 2" xfId="75"/>
    <cellStyle name="Обычный 50" xfId="1331"/>
    <cellStyle name="Обычный 50 2" xfId="2481"/>
    <cellStyle name="Обычный 51" xfId="272"/>
    <cellStyle name="Обычный 52" xfId="1322"/>
    <cellStyle name="Обычный 52 2" xfId="2482"/>
    <cellStyle name="Обычный 53" xfId="399"/>
    <cellStyle name="Обычный 54" xfId="1321"/>
    <cellStyle name="Обычный 54 2" xfId="2483"/>
    <cellStyle name="Обычный 55" xfId="400"/>
    <cellStyle name="Обычный 56" xfId="1332"/>
    <cellStyle name="Обычный 56 2" xfId="6139"/>
    <cellStyle name="Обычный 57" xfId="1319"/>
    <cellStyle name="Обычный 57 2" xfId="2484"/>
    <cellStyle name="Обычный 58" xfId="1333"/>
    <cellStyle name="Обычный 58 2" xfId="6119"/>
    <cellStyle name="Обычный 59" xfId="3138"/>
    <cellStyle name="Обычный 59 2" xfId="6120"/>
    <cellStyle name="Обычный 6" xfId="22"/>
    <cellStyle name="Обычный 6 2" xfId="76"/>
    <cellStyle name="Обычный 6 3" xfId="45"/>
    <cellStyle name="Обычный 6 3 11" xfId="265"/>
    <cellStyle name="Обычный 6 3 2 2" xfId="130"/>
    <cellStyle name="Обычный 6 3 2 4" xfId="241"/>
    <cellStyle name="Обычный 6 3 3" xfId="129"/>
    <cellStyle name="Обычный 6 3 5" xfId="240"/>
    <cellStyle name="Обычный 6 3 9" xfId="258"/>
    <cellStyle name="Обычный 60" xfId="1334"/>
    <cellStyle name="Обычный 60 2" xfId="6121"/>
    <cellStyle name="Обычный 61" xfId="1335"/>
    <cellStyle name="Обычный 61 2" xfId="6122"/>
    <cellStyle name="Обычный 62" xfId="3139"/>
    <cellStyle name="Обычный 62 2" xfId="6123"/>
    <cellStyle name="Обычный 63" xfId="3141"/>
    <cellStyle name="Обычный 63 2" xfId="6127"/>
    <cellStyle name="Обычный 64" xfId="3140"/>
    <cellStyle name="Обычный 64 2" xfId="6128"/>
    <cellStyle name="Обычный 65" xfId="3143"/>
    <cellStyle name="Обычный 65 2" xfId="6129"/>
    <cellStyle name="Обычный 66" xfId="3142"/>
    <cellStyle name="Обычный 66 2" xfId="6130"/>
    <cellStyle name="Обычный 67" xfId="3145"/>
    <cellStyle name="Обычный 67 2" xfId="6131"/>
    <cellStyle name="Обычный 68" xfId="3144"/>
    <cellStyle name="Обычный 68 2" xfId="6132"/>
    <cellStyle name="Обычный 69" xfId="3147"/>
    <cellStyle name="Обычный 7" xfId="44"/>
    <cellStyle name="Обычный 7 2" xfId="77"/>
    <cellStyle name="Обычный 70" xfId="3146"/>
    <cellStyle name="Обычный 71" xfId="3149"/>
    <cellStyle name="Обычный 72" xfId="3148"/>
    <cellStyle name="Обычный 73" xfId="3151"/>
    <cellStyle name="Обычный 74" xfId="3150"/>
    <cellStyle name="Обычный 75" xfId="3158"/>
    <cellStyle name="Обычный 76" xfId="4953"/>
    <cellStyle name="Обычный 77" xfId="3153"/>
    <cellStyle name="Обычный 78" xfId="3152"/>
    <cellStyle name="Обычный 79" xfId="3155"/>
    <cellStyle name="Обычный 8" xfId="111"/>
    <cellStyle name="Обычный 8 2" xfId="163"/>
    <cellStyle name="Обычный 80" xfId="3154"/>
    <cellStyle name="Обычный 81" xfId="4962"/>
    <cellStyle name="Обычный 82" xfId="4954"/>
    <cellStyle name="Обычный 83" xfId="4955"/>
    <cellStyle name="Обычный 84" xfId="4956"/>
    <cellStyle name="Обычный 85" xfId="4957"/>
    <cellStyle name="Обычный 86" xfId="4958"/>
    <cellStyle name="Обычный 87" xfId="4965"/>
    <cellStyle name="Обычный 88" xfId="4963"/>
    <cellStyle name="Обычный 89" xfId="4964"/>
    <cellStyle name="Обычный 9" xfId="112"/>
    <cellStyle name="Обычный 9 2" xfId="164"/>
    <cellStyle name="Обычный 9 2 2" xfId="1329"/>
    <cellStyle name="Обычный 90" xfId="4961"/>
    <cellStyle name="Обычный 91" xfId="4960"/>
    <cellStyle name="Обычный 92" xfId="4971"/>
    <cellStyle name="Обычный 93" xfId="6137"/>
    <cellStyle name="Обычный 94" xfId="4973"/>
    <cellStyle name="Обычный 95" xfId="4974"/>
    <cellStyle name="Обычный 96" xfId="4970"/>
    <cellStyle name="Обычный 97" xfId="6144"/>
    <cellStyle name="Обычный 98" xfId="6148"/>
    <cellStyle name="Обычный 99" xfId="6169"/>
    <cellStyle name="Плохой 2" xfId="95"/>
    <cellStyle name="Пояснение 2" xfId="23"/>
    <cellStyle name="Пояснение 3" xfId="172"/>
    <cellStyle name="Пояснение 4" xfId="195"/>
    <cellStyle name="Пояснение 5" xfId="4967"/>
    <cellStyle name="Пояснение 6" xfId="6134"/>
    <cellStyle name="Процентный" xfId="3161" builtinId="5"/>
    <cellStyle name="Процентный 2" xfId="60"/>
    <cellStyle name="Процентный 3" xfId="91"/>
    <cellStyle name="Процентный 4" xfId="97"/>
    <cellStyle name="Титул" xfId="259"/>
    <cellStyle name="Финансовый 10" xfId="32"/>
    <cellStyle name="Финансовый 10 10" xfId="881"/>
    <cellStyle name="Финансовый 10 10 2" xfId="2571"/>
    <cellStyle name="Финансовый 10 10 3" xfId="2053"/>
    <cellStyle name="Финансовый 10 10 4" xfId="3423"/>
    <cellStyle name="Финансовый 10 10 5" xfId="4391"/>
    <cellStyle name="Финансовый 10 10 6" xfId="5693"/>
    <cellStyle name="Финансовый 10 10 7" xfId="6889"/>
    <cellStyle name="Финансовый 10 11" xfId="1119"/>
    <cellStyle name="Финансовый 10 11 2" xfId="2572"/>
    <cellStyle name="Финансовый 10 11 3" xfId="2291"/>
    <cellStyle name="Финансовый 10 11 4" xfId="3424"/>
    <cellStyle name="Финансовый 10 11 5" xfId="4392"/>
    <cellStyle name="Финансовый 10 11 6" xfId="5931"/>
    <cellStyle name="Финансовый 10 11 7" xfId="7127"/>
    <cellStyle name="Финансовый 10 12" xfId="1243"/>
    <cellStyle name="Финансовый 10 12 2" xfId="2573"/>
    <cellStyle name="Финансовый 10 12 3" xfId="2408"/>
    <cellStyle name="Финансовый 10 12 4" xfId="3425"/>
    <cellStyle name="Финансовый 10 12 5" xfId="4393"/>
    <cellStyle name="Финансовый 10 12 6" xfId="6048"/>
    <cellStyle name="Финансовый 10 12 7" xfId="7244"/>
    <cellStyle name="Финансовый 10 13" xfId="2570"/>
    <cellStyle name="Финансовый 10 14" xfId="1339"/>
    <cellStyle name="Финансовый 10 15" xfId="3422"/>
    <cellStyle name="Финансовый 10 16" xfId="4390"/>
    <cellStyle name="Финансовый 10 17" xfId="4979"/>
    <cellStyle name="Финансовый 10 18" xfId="6175"/>
    <cellStyle name="Финансовый 10 2" xfId="102"/>
    <cellStyle name="Финансовый 10 2 10" xfId="2574"/>
    <cellStyle name="Финансовый 10 2 11" xfId="1363"/>
    <cellStyle name="Финансовый 10 2 12" xfId="3426"/>
    <cellStyle name="Финансовый 10 2 13" xfId="4394"/>
    <cellStyle name="Финансовый 10 2 14" xfId="5003"/>
    <cellStyle name="Финансовый 10 2 15" xfId="6199"/>
    <cellStyle name="Финансовый 10 2 2" xfId="161"/>
    <cellStyle name="Финансовый 10 2 2 10" xfId="3427"/>
    <cellStyle name="Финансовый 10 2 2 11" xfId="4395"/>
    <cellStyle name="Финансовый 10 2 2 12" xfId="5038"/>
    <cellStyle name="Финансовый 10 2 2 13" xfId="6234"/>
    <cellStyle name="Финансовый 10 2 2 2" xfId="342"/>
    <cellStyle name="Финансовый 10 2 2 2 10" xfId="6355"/>
    <cellStyle name="Финансовый 10 2 2 2 2" xfId="585"/>
    <cellStyle name="Финансовый 10 2 2 2 2 2" xfId="2577"/>
    <cellStyle name="Финансовый 10 2 2 2 2 3" xfId="1757"/>
    <cellStyle name="Финансовый 10 2 2 2 2 4" xfId="3429"/>
    <cellStyle name="Финансовый 10 2 2 2 2 5" xfId="4397"/>
    <cellStyle name="Финансовый 10 2 2 2 2 6" xfId="5397"/>
    <cellStyle name="Финансовый 10 2 2 2 2 7" xfId="6593"/>
    <cellStyle name="Финансовый 10 2 2 2 3" xfId="823"/>
    <cellStyle name="Финансовый 10 2 2 2 3 2" xfId="2578"/>
    <cellStyle name="Финансовый 10 2 2 2 3 3" xfId="1995"/>
    <cellStyle name="Финансовый 10 2 2 2 3 4" xfId="3430"/>
    <cellStyle name="Финансовый 10 2 2 2 3 5" xfId="4398"/>
    <cellStyle name="Финансовый 10 2 2 2 3 6" xfId="5635"/>
    <cellStyle name="Финансовый 10 2 2 2 3 7" xfId="6831"/>
    <cellStyle name="Финансовый 10 2 2 2 4" xfId="1061"/>
    <cellStyle name="Финансовый 10 2 2 2 4 2" xfId="2579"/>
    <cellStyle name="Финансовый 10 2 2 2 4 3" xfId="2233"/>
    <cellStyle name="Финансовый 10 2 2 2 4 4" xfId="3431"/>
    <cellStyle name="Финансовый 10 2 2 2 4 5" xfId="4399"/>
    <cellStyle name="Финансовый 10 2 2 2 4 6" xfId="5873"/>
    <cellStyle name="Финансовый 10 2 2 2 4 7" xfId="7069"/>
    <cellStyle name="Финансовый 10 2 2 2 5" xfId="2576"/>
    <cellStyle name="Финансовый 10 2 2 2 6" xfId="1519"/>
    <cellStyle name="Финансовый 10 2 2 2 7" xfId="3428"/>
    <cellStyle name="Финансовый 10 2 2 2 8" xfId="4396"/>
    <cellStyle name="Финансовый 10 2 2 2 9" xfId="5159"/>
    <cellStyle name="Финансовый 10 2 2 3" xfId="464"/>
    <cellStyle name="Финансовый 10 2 2 3 2" xfId="2580"/>
    <cellStyle name="Финансовый 10 2 2 3 3" xfId="1636"/>
    <cellStyle name="Финансовый 10 2 2 3 4" xfId="3432"/>
    <cellStyle name="Финансовый 10 2 2 3 5" xfId="4400"/>
    <cellStyle name="Финансовый 10 2 2 3 6" xfId="5276"/>
    <cellStyle name="Финансовый 10 2 2 3 7" xfId="6472"/>
    <cellStyle name="Финансовый 10 2 2 4" xfId="702"/>
    <cellStyle name="Финансовый 10 2 2 4 2" xfId="2581"/>
    <cellStyle name="Финансовый 10 2 2 4 3" xfId="1874"/>
    <cellStyle name="Финансовый 10 2 2 4 4" xfId="3433"/>
    <cellStyle name="Финансовый 10 2 2 4 5" xfId="4401"/>
    <cellStyle name="Финансовый 10 2 2 4 6" xfId="5514"/>
    <cellStyle name="Финансовый 10 2 2 4 7" xfId="6710"/>
    <cellStyle name="Финансовый 10 2 2 5" xfId="940"/>
    <cellStyle name="Финансовый 10 2 2 5 2" xfId="2582"/>
    <cellStyle name="Финансовый 10 2 2 5 3" xfId="2112"/>
    <cellStyle name="Финансовый 10 2 2 5 4" xfId="3434"/>
    <cellStyle name="Финансовый 10 2 2 5 5" xfId="4402"/>
    <cellStyle name="Финансовый 10 2 2 5 6" xfId="5752"/>
    <cellStyle name="Финансовый 10 2 2 5 7" xfId="6948"/>
    <cellStyle name="Финансовый 10 2 2 6" xfId="1178"/>
    <cellStyle name="Финансовый 10 2 2 6 2" xfId="2583"/>
    <cellStyle name="Финансовый 10 2 2 6 3" xfId="2350"/>
    <cellStyle name="Финансовый 10 2 2 6 4" xfId="3435"/>
    <cellStyle name="Финансовый 10 2 2 6 5" xfId="4403"/>
    <cellStyle name="Финансовый 10 2 2 6 6" xfId="5990"/>
    <cellStyle name="Финансовый 10 2 2 6 7" xfId="7186"/>
    <cellStyle name="Финансовый 10 2 2 7" xfId="1302"/>
    <cellStyle name="Финансовый 10 2 2 7 2" xfId="2584"/>
    <cellStyle name="Финансовый 10 2 2 7 3" xfId="2467"/>
    <cellStyle name="Финансовый 10 2 2 7 4" xfId="3436"/>
    <cellStyle name="Финансовый 10 2 2 7 5" xfId="4404"/>
    <cellStyle name="Финансовый 10 2 2 7 6" xfId="6107"/>
    <cellStyle name="Финансовый 10 2 2 7 7" xfId="7303"/>
    <cellStyle name="Финансовый 10 2 2 8" xfId="2575"/>
    <cellStyle name="Финансовый 10 2 2 9" xfId="1398"/>
    <cellStyle name="Финансовый 10 2 3" xfId="233"/>
    <cellStyle name="Финансовый 10 2 3 10" xfId="4405"/>
    <cellStyle name="Финансовый 10 2 3 11" xfId="5083"/>
    <cellStyle name="Финансовый 10 2 3 12" xfId="6279"/>
    <cellStyle name="Финансовый 10 2 3 2" xfId="387"/>
    <cellStyle name="Финансовый 10 2 3 2 10" xfId="6400"/>
    <cellStyle name="Финансовый 10 2 3 2 2" xfId="630"/>
    <cellStyle name="Финансовый 10 2 3 2 2 2" xfId="2587"/>
    <cellStyle name="Финансовый 10 2 3 2 2 3" xfId="1802"/>
    <cellStyle name="Финансовый 10 2 3 2 2 4" xfId="3439"/>
    <cellStyle name="Финансовый 10 2 3 2 2 5" xfId="4407"/>
    <cellStyle name="Финансовый 10 2 3 2 2 6" xfId="5442"/>
    <cellStyle name="Финансовый 10 2 3 2 2 7" xfId="6638"/>
    <cellStyle name="Финансовый 10 2 3 2 3" xfId="868"/>
    <cellStyle name="Финансовый 10 2 3 2 3 2" xfId="2588"/>
    <cellStyle name="Финансовый 10 2 3 2 3 3" xfId="2040"/>
    <cellStyle name="Финансовый 10 2 3 2 3 4" xfId="3440"/>
    <cellStyle name="Финансовый 10 2 3 2 3 5" xfId="4408"/>
    <cellStyle name="Финансовый 10 2 3 2 3 6" xfId="5680"/>
    <cellStyle name="Финансовый 10 2 3 2 3 7" xfId="6876"/>
    <cellStyle name="Финансовый 10 2 3 2 4" xfId="1106"/>
    <cellStyle name="Финансовый 10 2 3 2 4 2" xfId="2589"/>
    <cellStyle name="Финансовый 10 2 3 2 4 3" xfId="2278"/>
    <cellStyle name="Финансовый 10 2 3 2 4 4" xfId="3441"/>
    <cellStyle name="Финансовый 10 2 3 2 4 5" xfId="4409"/>
    <cellStyle name="Финансовый 10 2 3 2 4 6" xfId="5918"/>
    <cellStyle name="Финансовый 10 2 3 2 4 7" xfId="7114"/>
    <cellStyle name="Финансовый 10 2 3 2 5" xfId="2586"/>
    <cellStyle name="Финансовый 10 2 3 2 6" xfId="1564"/>
    <cellStyle name="Финансовый 10 2 3 2 7" xfId="3438"/>
    <cellStyle name="Финансовый 10 2 3 2 8" xfId="4406"/>
    <cellStyle name="Финансовый 10 2 3 2 9" xfId="5204"/>
    <cellStyle name="Финансовый 10 2 3 3" xfId="509"/>
    <cellStyle name="Финансовый 10 2 3 3 2" xfId="2590"/>
    <cellStyle name="Финансовый 10 2 3 3 3" xfId="1681"/>
    <cellStyle name="Финансовый 10 2 3 3 4" xfId="3442"/>
    <cellStyle name="Финансовый 10 2 3 3 5" xfId="4410"/>
    <cellStyle name="Финансовый 10 2 3 3 6" xfId="5321"/>
    <cellStyle name="Финансовый 10 2 3 3 7" xfId="6517"/>
    <cellStyle name="Финансовый 10 2 3 4" xfId="747"/>
    <cellStyle name="Финансовый 10 2 3 4 2" xfId="2591"/>
    <cellStyle name="Финансовый 10 2 3 4 3" xfId="1919"/>
    <cellStyle name="Финансовый 10 2 3 4 4" xfId="3443"/>
    <cellStyle name="Финансовый 10 2 3 4 5" xfId="4411"/>
    <cellStyle name="Финансовый 10 2 3 4 6" xfId="5559"/>
    <cellStyle name="Финансовый 10 2 3 4 7" xfId="6755"/>
    <cellStyle name="Финансовый 10 2 3 5" xfId="985"/>
    <cellStyle name="Финансовый 10 2 3 5 2" xfId="2592"/>
    <cellStyle name="Финансовый 10 2 3 5 3" xfId="2157"/>
    <cellStyle name="Финансовый 10 2 3 5 4" xfId="3444"/>
    <cellStyle name="Финансовый 10 2 3 5 5" xfId="4412"/>
    <cellStyle name="Финансовый 10 2 3 5 6" xfId="5797"/>
    <cellStyle name="Финансовый 10 2 3 5 7" xfId="6993"/>
    <cellStyle name="Финансовый 10 2 3 6" xfId="1223"/>
    <cellStyle name="Финансовый 10 2 3 6 2" xfId="2593"/>
    <cellStyle name="Финансовый 10 2 3 6 3" xfId="2395"/>
    <cellStyle name="Финансовый 10 2 3 6 4" xfId="3445"/>
    <cellStyle name="Финансовый 10 2 3 6 5" xfId="4413"/>
    <cellStyle name="Финансовый 10 2 3 6 6" xfId="6035"/>
    <cellStyle name="Финансовый 10 2 3 6 7" xfId="7231"/>
    <cellStyle name="Финансовый 10 2 3 7" xfId="2585"/>
    <cellStyle name="Финансовый 10 2 3 8" xfId="1443"/>
    <cellStyle name="Финансовый 10 2 3 9" xfId="3437"/>
    <cellStyle name="Финансовый 10 2 4" xfId="307"/>
    <cellStyle name="Финансовый 10 2 4 10" xfId="6320"/>
    <cellStyle name="Финансовый 10 2 4 2" xfId="550"/>
    <cellStyle name="Финансовый 10 2 4 2 2" xfId="2595"/>
    <cellStyle name="Финансовый 10 2 4 2 3" xfId="1722"/>
    <cellStyle name="Финансовый 10 2 4 2 4" xfId="3447"/>
    <cellStyle name="Финансовый 10 2 4 2 5" xfId="4415"/>
    <cellStyle name="Финансовый 10 2 4 2 6" xfId="5362"/>
    <cellStyle name="Финансовый 10 2 4 2 7" xfId="6558"/>
    <cellStyle name="Финансовый 10 2 4 3" xfId="788"/>
    <cellStyle name="Финансовый 10 2 4 3 2" xfId="2596"/>
    <cellStyle name="Финансовый 10 2 4 3 3" xfId="1960"/>
    <cellStyle name="Финансовый 10 2 4 3 4" xfId="3448"/>
    <cellStyle name="Финансовый 10 2 4 3 5" xfId="4416"/>
    <cellStyle name="Финансовый 10 2 4 3 6" xfId="5600"/>
    <cellStyle name="Финансовый 10 2 4 3 7" xfId="6796"/>
    <cellStyle name="Финансовый 10 2 4 4" xfId="1026"/>
    <cellStyle name="Финансовый 10 2 4 4 2" xfId="2597"/>
    <cellStyle name="Финансовый 10 2 4 4 3" xfId="2198"/>
    <cellStyle name="Финансовый 10 2 4 4 4" xfId="3449"/>
    <cellStyle name="Финансовый 10 2 4 4 5" xfId="4417"/>
    <cellStyle name="Финансовый 10 2 4 4 6" xfId="5838"/>
    <cellStyle name="Финансовый 10 2 4 4 7" xfId="7034"/>
    <cellStyle name="Финансовый 10 2 4 5" xfId="2594"/>
    <cellStyle name="Финансовый 10 2 4 6" xfId="1484"/>
    <cellStyle name="Финансовый 10 2 4 7" xfId="3446"/>
    <cellStyle name="Финансовый 10 2 4 8" xfId="4414"/>
    <cellStyle name="Финансовый 10 2 4 9" xfId="5124"/>
    <cellStyle name="Финансовый 10 2 5" xfId="429"/>
    <cellStyle name="Финансовый 10 2 5 2" xfId="2598"/>
    <cellStyle name="Финансовый 10 2 5 3" xfId="1601"/>
    <cellStyle name="Финансовый 10 2 5 4" xfId="3450"/>
    <cellStyle name="Финансовый 10 2 5 5" xfId="4418"/>
    <cellStyle name="Финансовый 10 2 5 6" xfId="5241"/>
    <cellStyle name="Финансовый 10 2 5 7" xfId="6437"/>
    <cellStyle name="Финансовый 10 2 6" xfId="667"/>
    <cellStyle name="Финансовый 10 2 6 2" xfId="2599"/>
    <cellStyle name="Финансовый 10 2 6 3" xfId="1839"/>
    <cellStyle name="Финансовый 10 2 6 4" xfId="3451"/>
    <cellStyle name="Финансовый 10 2 6 5" xfId="4419"/>
    <cellStyle name="Финансовый 10 2 6 6" xfId="5479"/>
    <cellStyle name="Финансовый 10 2 6 7" xfId="6675"/>
    <cellStyle name="Финансовый 10 2 7" xfId="905"/>
    <cellStyle name="Финансовый 10 2 7 2" xfId="2600"/>
    <cellStyle name="Финансовый 10 2 7 3" xfId="2077"/>
    <cellStyle name="Финансовый 10 2 7 4" xfId="3452"/>
    <cellStyle name="Финансовый 10 2 7 5" xfId="4420"/>
    <cellStyle name="Финансовый 10 2 7 6" xfId="5717"/>
    <cellStyle name="Финансовый 10 2 7 7" xfId="6913"/>
    <cellStyle name="Финансовый 10 2 8" xfId="1143"/>
    <cellStyle name="Финансовый 10 2 8 2" xfId="2601"/>
    <cellStyle name="Финансовый 10 2 8 3" xfId="2315"/>
    <cellStyle name="Финансовый 10 2 8 4" xfId="3453"/>
    <cellStyle name="Финансовый 10 2 8 5" xfId="4421"/>
    <cellStyle name="Финансовый 10 2 8 6" xfId="5955"/>
    <cellStyle name="Финансовый 10 2 8 7" xfId="7151"/>
    <cellStyle name="Финансовый 10 2 9" xfId="1267"/>
    <cellStyle name="Финансовый 10 2 9 2" xfId="2602"/>
    <cellStyle name="Финансовый 10 2 9 3" xfId="2432"/>
    <cellStyle name="Финансовый 10 2 9 4" xfId="3454"/>
    <cellStyle name="Финансовый 10 2 9 5" xfId="4422"/>
    <cellStyle name="Финансовый 10 2 9 6" xfId="6072"/>
    <cellStyle name="Финансовый 10 2 9 7" xfId="7268"/>
    <cellStyle name="Финансовый 10 3" xfId="100"/>
    <cellStyle name="Финансовый 10 3 10" xfId="2603"/>
    <cellStyle name="Финансовый 10 3 11" xfId="1361"/>
    <cellStyle name="Финансовый 10 3 12" xfId="3455"/>
    <cellStyle name="Финансовый 10 3 13" xfId="4423"/>
    <cellStyle name="Финансовый 10 3 14" xfId="5001"/>
    <cellStyle name="Финансовый 10 3 15" xfId="6197"/>
    <cellStyle name="Финансовый 10 3 2" xfId="159"/>
    <cellStyle name="Финансовый 10 3 2 10" xfId="3456"/>
    <cellStyle name="Финансовый 10 3 2 11" xfId="4424"/>
    <cellStyle name="Финансовый 10 3 2 12" xfId="5036"/>
    <cellStyle name="Финансовый 10 3 2 13" xfId="6232"/>
    <cellStyle name="Финансовый 10 3 2 2" xfId="340"/>
    <cellStyle name="Финансовый 10 3 2 2 10" xfId="6353"/>
    <cellStyle name="Финансовый 10 3 2 2 2" xfId="583"/>
    <cellStyle name="Финансовый 10 3 2 2 2 2" xfId="2606"/>
    <cellStyle name="Финансовый 10 3 2 2 2 3" xfId="1755"/>
    <cellStyle name="Финансовый 10 3 2 2 2 4" xfId="3458"/>
    <cellStyle name="Финансовый 10 3 2 2 2 5" xfId="4426"/>
    <cellStyle name="Финансовый 10 3 2 2 2 6" xfId="5395"/>
    <cellStyle name="Финансовый 10 3 2 2 2 7" xfId="6591"/>
    <cellStyle name="Финансовый 10 3 2 2 3" xfId="821"/>
    <cellStyle name="Финансовый 10 3 2 2 3 2" xfId="2607"/>
    <cellStyle name="Финансовый 10 3 2 2 3 3" xfId="1993"/>
    <cellStyle name="Финансовый 10 3 2 2 3 4" xfId="3459"/>
    <cellStyle name="Финансовый 10 3 2 2 3 5" xfId="4427"/>
    <cellStyle name="Финансовый 10 3 2 2 3 6" xfId="5633"/>
    <cellStyle name="Финансовый 10 3 2 2 3 7" xfId="6829"/>
    <cellStyle name="Финансовый 10 3 2 2 4" xfId="1059"/>
    <cellStyle name="Финансовый 10 3 2 2 4 2" xfId="2608"/>
    <cellStyle name="Финансовый 10 3 2 2 4 3" xfId="2231"/>
    <cellStyle name="Финансовый 10 3 2 2 4 4" xfId="3460"/>
    <cellStyle name="Финансовый 10 3 2 2 4 5" xfId="4428"/>
    <cellStyle name="Финансовый 10 3 2 2 4 6" xfId="5871"/>
    <cellStyle name="Финансовый 10 3 2 2 4 7" xfId="7067"/>
    <cellStyle name="Финансовый 10 3 2 2 5" xfId="2605"/>
    <cellStyle name="Финансовый 10 3 2 2 6" xfId="1517"/>
    <cellStyle name="Финансовый 10 3 2 2 7" xfId="3457"/>
    <cellStyle name="Финансовый 10 3 2 2 8" xfId="4425"/>
    <cellStyle name="Финансовый 10 3 2 2 9" xfId="5157"/>
    <cellStyle name="Финансовый 10 3 2 3" xfId="462"/>
    <cellStyle name="Финансовый 10 3 2 3 2" xfId="2609"/>
    <cellStyle name="Финансовый 10 3 2 3 3" xfId="1634"/>
    <cellStyle name="Финансовый 10 3 2 3 4" xfId="3461"/>
    <cellStyle name="Финансовый 10 3 2 3 5" xfId="4429"/>
    <cellStyle name="Финансовый 10 3 2 3 6" xfId="5274"/>
    <cellStyle name="Финансовый 10 3 2 3 7" xfId="6470"/>
    <cellStyle name="Финансовый 10 3 2 4" xfId="700"/>
    <cellStyle name="Финансовый 10 3 2 4 2" xfId="2610"/>
    <cellStyle name="Финансовый 10 3 2 4 3" xfId="1872"/>
    <cellStyle name="Финансовый 10 3 2 4 4" xfId="3462"/>
    <cellStyle name="Финансовый 10 3 2 4 5" xfId="4430"/>
    <cellStyle name="Финансовый 10 3 2 4 6" xfId="5512"/>
    <cellStyle name="Финансовый 10 3 2 4 7" xfId="6708"/>
    <cellStyle name="Финансовый 10 3 2 5" xfId="938"/>
    <cellStyle name="Финансовый 10 3 2 5 2" xfId="2611"/>
    <cellStyle name="Финансовый 10 3 2 5 3" xfId="2110"/>
    <cellStyle name="Финансовый 10 3 2 5 4" xfId="3463"/>
    <cellStyle name="Финансовый 10 3 2 5 5" xfId="4431"/>
    <cellStyle name="Финансовый 10 3 2 5 6" xfId="5750"/>
    <cellStyle name="Финансовый 10 3 2 5 7" xfId="6946"/>
    <cellStyle name="Финансовый 10 3 2 6" xfId="1176"/>
    <cellStyle name="Финансовый 10 3 2 6 2" xfId="2612"/>
    <cellStyle name="Финансовый 10 3 2 6 3" xfId="2348"/>
    <cellStyle name="Финансовый 10 3 2 6 4" xfId="3464"/>
    <cellStyle name="Финансовый 10 3 2 6 5" xfId="4432"/>
    <cellStyle name="Финансовый 10 3 2 6 6" xfId="5988"/>
    <cellStyle name="Финансовый 10 3 2 6 7" xfId="7184"/>
    <cellStyle name="Финансовый 10 3 2 7" xfId="1300"/>
    <cellStyle name="Финансовый 10 3 2 7 2" xfId="2613"/>
    <cellStyle name="Финансовый 10 3 2 7 3" xfId="2465"/>
    <cellStyle name="Финансовый 10 3 2 7 4" xfId="3465"/>
    <cellStyle name="Финансовый 10 3 2 7 5" xfId="4433"/>
    <cellStyle name="Финансовый 10 3 2 7 6" xfId="6105"/>
    <cellStyle name="Финансовый 10 3 2 7 7" xfId="7301"/>
    <cellStyle name="Финансовый 10 3 2 8" xfId="2604"/>
    <cellStyle name="Финансовый 10 3 2 9" xfId="1396"/>
    <cellStyle name="Финансовый 10 3 3" xfId="231"/>
    <cellStyle name="Финансовый 10 3 3 10" xfId="4434"/>
    <cellStyle name="Финансовый 10 3 3 11" xfId="5081"/>
    <cellStyle name="Финансовый 10 3 3 12" xfId="6277"/>
    <cellStyle name="Финансовый 10 3 3 2" xfId="385"/>
    <cellStyle name="Финансовый 10 3 3 2 10" xfId="6398"/>
    <cellStyle name="Финансовый 10 3 3 2 2" xfId="628"/>
    <cellStyle name="Финансовый 10 3 3 2 2 2" xfId="2616"/>
    <cellStyle name="Финансовый 10 3 3 2 2 3" xfId="1800"/>
    <cellStyle name="Финансовый 10 3 3 2 2 4" xfId="3468"/>
    <cellStyle name="Финансовый 10 3 3 2 2 5" xfId="4436"/>
    <cellStyle name="Финансовый 10 3 3 2 2 6" xfId="5440"/>
    <cellStyle name="Финансовый 10 3 3 2 2 7" xfId="6636"/>
    <cellStyle name="Финансовый 10 3 3 2 3" xfId="866"/>
    <cellStyle name="Финансовый 10 3 3 2 3 2" xfId="2617"/>
    <cellStyle name="Финансовый 10 3 3 2 3 3" xfId="2038"/>
    <cellStyle name="Финансовый 10 3 3 2 3 4" xfId="3469"/>
    <cellStyle name="Финансовый 10 3 3 2 3 5" xfId="4437"/>
    <cellStyle name="Финансовый 10 3 3 2 3 6" xfId="5678"/>
    <cellStyle name="Финансовый 10 3 3 2 3 7" xfId="6874"/>
    <cellStyle name="Финансовый 10 3 3 2 4" xfId="1104"/>
    <cellStyle name="Финансовый 10 3 3 2 4 2" xfId="2618"/>
    <cellStyle name="Финансовый 10 3 3 2 4 3" xfId="2276"/>
    <cellStyle name="Финансовый 10 3 3 2 4 4" xfId="3470"/>
    <cellStyle name="Финансовый 10 3 3 2 4 5" xfId="4438"/>
    <cellStyle name="Финансовый 10 3 3 2 4 6" xfId="5916"/>
    <cellStyle name="Финансовый 10 3 3 2 4 7" xfId="7112"/>
    <cellStyle name="Финансовый 10 3 3 2 5" xfId="2615"/>
    <cellStyle name="Финансовый 10 3 3 2 6" xfId="1562"/>
    <cellStyle name="Финансовый 10 3 3 2 7" xfId="3467"/>
    <cellStyle name="Финансовый 10 3 3 2 8" xfId="4435"/>
    <cellStyle name="Финансовый 10 3 3 2 9" xfId="5202"/>
    <cellStyle name="Финансовый 10 3 3 3" xfId="507"/>
    <cellStyle name="Финансовый 10 3 3 3 2" xfId="2619"/>
    <cellStyle name="Финансовый 10 3 3 3 3" xfId="1679"/>
    <cellStyle name="Финансовый 10 3 3 3 4" xfId="3471"/>
    <cellStyle name="Финансовый 10 3 3 3 5" xfId="4439"/>
    <cellStyle name="Финансовый 10 3 3 3 6" xfId="5319"/>
    <cellStyle name="Финансовый 10 3 3 3 7" xfId="6515"/>
    <cellStyle name="Финансовый 10 3 3 4" xfId="745"/>
    <cellStyle name="Финансовый 10 3 3 4 2" xfId="2620"/>
    <cellStyle name="Финансовый 10 3 3 4 3" xfId="1917"/>
    <cellStyle name="Финансовый 10 3 3 4 4" xfId="3472"/>
    <cellStyle name="Финансовый 10 3 3 4 5" xfId="4440"/>
    <cellStyle name="Финансовый 10 3 3 4 6" xfId="5557"/>
    <cellStyle name="Финансовый 10 3 3 4 7" xfId="6753"/>
    <cellStyle name="Финансовый 10 3 3 5" xfId="983"/>
    <cellStyle name="Финансовый 10 3 3 5 2" xfId="2621"/>
    <cellStyle name="Финансовый 10 3 3 5 3" xfId="2155"/>
    <cellStyle name="Финансовый 10 3 3 5 4" xfId="3473"/>
    <cellStyle name="Финансовый 10 3 3 5 5" xfId="4441"/>
    <cellStyle name="Финансовый 10 3 3 5 6" xfId="5795"/>
    <cellStyle name="Финансовый 10 3 3 5 7" xfId="6991"/>
    <cellStyle name="Финансовый 10 3 3 6" xfId="1221"/>
    <cellStyle name="Финансовый 10 3 3 6 2" xfId="2622"/>
    <cellStyle name="Финансовый 10 3 3 6 3" xfId="2393"/>
    <cellStyle name="Финансовый 10 3 3 6 4" xfId="3474"/>
    <cellStyle name="Финансовый 10 3 3 6 5" xfId="4442"/>
    <cellStyle name="Финансовый 10 3 3 6 6" xfId="6033"/>
    <cellStyle name="Финансовый 10 3 3 6 7" xfId="7229"/>
    <cellStyle name="Финансовый 10 3 3 7" xfId="2614"/>
    <cellStyle name="Финансовый 10 3 3 8" xfId="1441"/>
    <cellStyle name="Финансовый 10 3 3 9" xfId="3466"/>
    <cellStyle name="Финансовый 10 3 4" xfId="305"/>
    <cellStyle name="Финансовый 10 3 4 10" xfId="6318"/>
    <cellStyle name="Финансовый 10 3 4 2" xfId="548"/>
    <cellStyle name="Финансовый 10 3 4 2 2" xfId="2624"/>
    <cellStyle name="Финансовый 10 3 4 2 3" xfId="1720"/>
    <cellStyle name="Финансовый 10 3 4 2 4" xfId="3476"/>
    <cellStyle name="Финансовый 10 3 4 2 5" xfId="4444"/>
    <cellStyle name="Финансовый 10 3 4 2 6" xfId="5360"/>
    <cellStyle name="Финансовый 10 3 4 2 7" xfId="6556"/>
    <cellStyle name="Финансовый 10 3 4 3" xfId="786"/>
    <cellStyle name="Финансовый 10 3 4 3 2" xfId="2625"/>
    <cellStyle name="Финансовый 10 3 4 3 3" xfId="1958"/>
    <cellStyle name="Финансовый 10 3 4 3 4" xfId="3477"/>
    <cellStyle name="Финансовый 10 3 4 3 5" xfId="4445"/>
    <cellStyle name="Финансовый 10 3 4 3 6" xfId="5598"/>
    <cellStyle name="Финансовый 10 3 4 3 7" xfId="6794"/>
    <cellStyle name="Финансовый 10 3 4 4" xfId="1024"/>
    <cellStyle name="Финансовый 10 3 4 4 2" xfId="2626"/>
    <cellStyle name="Финансовый 10 3 4 4 3" xfId="2196"/>
    <cellStyle name="Финансовый 10 3 4 4 4" xfId="3478"/>
    <cellStyle name="Финансовый 10 3 4 4 5" xfId="4446"/>
    <cellStyle name="Финансовый 10 3 4 4 6" xfId="5836"/>
    <cellStyle name="Финансовый 10 3 4 4 7" xfId="7032"/>
    <cellStyle name="Финансовый 10 3 4 5" xfId="2623"/>
    <cellStyle name="Финансовый 10 3 4 6" xfId="1482"/>
    <cellStyle name="Финансовый 10 3 4 7" xfId="3475"/>
    <cellStyle name="Финансовый 10 3 4 8" xfId="4443"/>
    <cellStyle name="Финансовый 10 3 4 9" xfId="5122"/>
    <cellStyle name="Финансовый 10 3 5" xfId="427"/>
    <cellStyle name="Финансовый 10 3 5 2" xfId="2627"/>
    <cellStyle name="Финансовый 10 3 5 3" xfId="1599"/>
    <cellStyle name="Финансовый 10 3 5 4" xfId="3479"/>
    <cellStyle name="Финансовый 10 3 5 5" xfId="4447"/>
    <cellStyle name="Финансовый 10 3 5 6" xfId="5239"/>
    <cellStyle name="Финансовый 10 3 5 7" xfId="6435"/>
    <cellStyle name="Финансовый 10 3 6" xfId="665"/>
    <cellStyle name="Финансовый 10 3 6 2" xfId="2628"/>
    <cellStyle name="Финансовый 10 3 6 3" xfId="1837"/>
    <cellStyle name="Финансовый 10 3 6 4" xfId="3480"/>
    <cellStyle name="Финансовый 10 3 6 5" xfId="4448"/>
    <cellStyle name="Финансовый 10 3 6 6" xfId="5477"/>
    <cellStyle name="Финансовый 10 3 6 7" xfId="6673"/>
    <cellStyle name="Финансовый 10 3 7" xfId="903"/>
    <cellStyle name="Финансовый 10 3 7 2" xfId="2629"/>
    <cellStyle name="Финансовый 10 3 7 3" xfId="2075"/>
    <cellStyle name="Финансовый 10 3 7 4" xfId="3481"/>
    <cellStyle name="Финансовый 10 3 7 5" xfId="4449"/>
    <cellStyle name="Финансовый 10 3 7 6" xfId="5715"/>
    <cellStyle name="Финансовый 10 3 7 7" xfId="6911"/>
    <cellStyle name="Финансовый 10 3 8" xfId="1141"/>
    <cellStyle name="Финансовый 10 3 8 2" xfId="2630"/>
    <cellStyle name="Финансовый 10 3 8 3" xfId="2313"/>
    <cellStyle name="Финансовый 10 3 8 4" xfId="3482"/>
    <cellStyle name="Финансовый 10 3 8 5" xfId="4450"/>
    <cellStyle name="Финансовый 10 3 8 6" xfId="5953"/>
    <cellStyle name="Финансовый 10 3 8 7" xfId="7149"/>
    <cellStyle name="Финансовый 10 3 9" xfId="1265"/>
    <cellStyle name="Финансовый 10 3 9 2" xfId="2631"/>
    <cellStyle name="Финансовый 10 3 9 3" xfId="2430"/>
    <cellStyle name="Финансовый 10 3 9 4" xfId="3483"/>
    <cellStyle name="Финансовый 10 3 9 5" xfId="4451"/>
    <cellStyle name="Финансовый 10 3 9 6" xfId="6070"/>
    <cellStyle name="Финансовый 10 3 9 7" xfId="7266"/>
    <cellStyle name="Финансовый 10 4" xfId="110"/>
    <cellStyle name="Финансовый 10 4 10" xfId="2632"/>
    <cellStyle name="Финансовый 10 4 11" xfId="1364"/>
    <cellStyle name="Финансовый 10 4 12" xfId="3484"/>
    <cellStyle name="Финансовый 10 4 13" xfId="4452"/>
    <cellStyle name="Финансовый 10 4 14" xfId="5004"/>
    <cellStyle name="Финансовый 10 4 15" xfId="6200"/>
    <cellStyle name="Финансовый 10 4 2" xfId="162"/>
    <cellStyle name="Финансовый 10 4 2 10" xfId="3485"/>
    <cellStyle name="Финансовый 10 4 2 11" xfId="4453"/>
    <cellStyle name="Финансовый 10 4 2 12" xfId="5039"/>
    <cellStyle name="Финансовый 10 4 2 13" xfId="6235"/>
    <cellStyle name="Финансовый 10 4 2 2" xfId="343"/>
    <cellStyle name="Финансовый 10 4 2 2 10" xfId="6356"/>
    <cellStyle name="Финансовый 10 4 2 2 2" xfId="586"/>
    <cellStyle name="Финансовый 10 4 2 2 2 2" xfId="2635"/>
    <cellStyle name="Финансовый 10 4 2 2 2 3" xfId="1758"/>
    <cellStyle name="Финансовый 10 4 2 2 2 4" xfId="3487"/>
    <cellStyle name="Финансовый 10 4 2 2 2 5" xfId="4455"/>
    <cellStyle name="Финансовый 10 4 2 2 2 6" xfId="5398"/>
    <cellStyle name="Финансовый 10 4 2 2 2 7" xfId="6594"/>
    <cellStyle name="Финансовый 10 4 2 2 3" xfId="824"/>
    <cellStyle name="Финансовый 10 4 2 2 3 2" xfId="2636"/>
    <cellStyle name="Финансовый 10 4 2 2 3 3" xfId="1996"/>
    <cellStyle name="Финансовый 10 4 2 2 3 4" xfId="3488"/>
    <cellStyle name="Финансовый 10 4 2 2 3 5" xfId="4456"/>
    <cellStyle name="Финансовый 10 4 2 2 3 6" xfId="5636"/>
    <cellStyle name="Финансовый 10 4 2 2 3 7" xfId="6832"/>
    <cellStyle name="Финансовый 10 4 2 2 4" xfId="1062"/>
    <cellStyle name="Финансовый 10 4 2 2 4 2" xfId="2637"/>
    <cellStyle name="Финансовый 10 4 2 2 4 3" xfId="2234"/>
    <cellStyle name="Финансовый 10 4 2 2 4 4" xfId="3489"/>
    <cellStyle name="Финансовый 10 4 2 2 4 5" xfId="4457"/>
    <cellStyle name="Финансовый 10 4 2 2 4 6" xfId="5874"/>
    <cellStyle name="Финансовый 10 4 2 2 4 7" xfId="7070"/>
    <cellStyle name="Финансовый 10 4 2 2 5" xfId="2634"/>
    <cellStyle name="Финансовый 10 4 2 2 6" xfId="1520"/>
    <cellStyle name="Финансовый 10 4 2 2 7" xfId="3486"/>
    <cellStyle name="Финансовый 10 4 2 2 8" xfId="4454"/>
    <cellStyle name="Финансовый 10 4 2 2 9" xfId="5160"/>
    <cellStyle name="Финансовый 10 4 2 3" xfId="465"/>
    <cellStyle name="Финансовый 10 4 2 3 2" xfId="2638"/>
    <cellStyle name="Финансовый 10 4 2 3 3" xfId="1637"/>
    <cellStyle name="Финансовый 10 4 2 3 4" xfId="3490"/>
    <cellStyle name="Финансовый 10 4 2 3 5" xfId="4458"/>
    <cellStyle name="Финансовый 10 4 2 3 6" xfId="5277"/>
    <cellStyle name="Финансовый 10 4 2 3 7" xfId="6473"/>
    <cellStyle name="Финансовый 10 4 2 4" xfId="703"/>
    <cellStyle name="Финансовый 10 4 2 4 2" xfId="2639"/>
    <cellStyle name="Финансовый 10 4 2 4 3" xfId="1875"/>
    <cellStyle name="Финансовый 10 4 2 4 4" xfId="3491"/>
    <cellStyle name="Финансовый 10 4 2 4 5" xfId="4459"/>
    <cellStyle name="Финансовый 10 4 2 4 6" xfId="5515"/>
    <cellStyle name="Финансовый 10 4 2 4 7" xfId="6711"/>
    <cellStyle name="Финансовый 10 4 2 5" xfId="941"/>
    <cellStyle name="Финансовый 10 4 2 5 2" xfId="2640"/>
    <cellStyle name="Финансовый 10 4 2 5 3" xfId="2113"/>
    <cellStyle name="Финансовый 10 4 2 5 4" xfId="3492"/>
    <cellStyle name="Финансовый 10 4 2 5 5" xfId="4460"/>
    <cellStyle name="Финансовый 10 4 2 5 6" xfId="5753"/>
    <cellStyle name="Финансовый 10 4 2 5 7" xfId="6949"/>
    <cellStyle name="Финансовый 10 4 2 6" xfId="1179"/>
    <cellStyle name="Финансовый 10 4 2 6 2" xfId="2641"/>
    <cellStyle name="Финансовый 10 4 2 6 3" xfId="2351"/>
    <cellStyle name="Финансовый 10 4 2 6 4" xfId="3493"/>
    <cellStyle name="Финансовый 10 4 2 6 5" xfId="4461"/>
    <cellStyle name="Финансовый 10 4 2 6 6" xfId="5991"/>
    <cellStyle name="Финансовый 10 4 2 6 7" xfId="7187"/>
    <cellStyle name="Финансовый 10 4 2 7" xfId="1303"/>
    <cellStyle name="Финансовый 10 4 2 7 2" xfId="2642"/>
    <cellStyle name="Финансовый 10 4 2 7 3" xfId="2468"/>
    <cellStyle name="Финансовый 10 4 2 7 4" xfId="3494"/>
    <cellStyle name="Финансовый 10 4 2 7 5" xfId="4462"/>
    <cellStyle name="Финансовый 10 4 2 7 6" xfId="6108"/>
    <cellStyle name="Финансовый 10 4 2 7 7" xfId="7304"/>
    <cellStyle name="Финансовый 10 4 2 8" xfId="2633"/>
    <cellStyle name="Финансовый 10 4 2 9" xfId="1399"/>
    <cellStyle name="Финансовый 10 4 3" xfId="234"/>
    <cellStyle name="Финансовый 10 4 3 10" xfId="4463"/>
    <cellStyle name="Финансовый 10 4 3 11" xfId="5084"/>
    <cellStyle name="Финансовый 10 4 3 12" xfId="6280"/>
    <cellStyle name="Финансовый 10 4 3 2" xfId="388"/>
    <cellStyle name="Финансовый 10 4 3 2 10" xfId="6401"/>
    <cellStyle name="Финансовый 10 4 3 2 2" xfId="631"/>
    <cellStyle name="Финансовый 10 4 3 2 2 2" xfId="2645"/>
    <cellStyle name="Финансовый 10 4 3 2 2 3" xfId="1803"/>
    <cellStyle name="Финансовый 10 4 3 2 2 4" xfId="3497"/>
    <cellStyle name="Финансовый 10 4 3 2 2 5" xfId="4465"/>
    <cellStyle name="Финансовый 10 4 3 2 2 6" xfId="5443"/>
    <cellStyle name="Финансовый 10 4 3 2 2 7" xfId="6639"/>
    <cellStyle name="Финансовый 10 4 3 2 3" xfId="869"/>
    <cellStyle name="Финансовый 10 4 3 2 3 2" xfId="2646"/>
    <cellStyle name="Финансовый 10 4 3 2 3 3" xfId="2041"/>
    <cellStyle name="Финансовый 10 4 3 2 3 4" xfId="3498"/>
    <cellStyle name="Финансовый 10 4 3 2 3 5" xfId="4466"/>
    <cellStyle name="Финансовый 10 4 3 2 3 6" xfId="5681"/>
    <cellStyle name="Финансовый 10 4 3 2 3 7" xfId="6877"/>
    <cellStyle name="Финансовый 10 4 3 2 4" xfId="1107"/>
    <cellStyle name="Финансовый 10 4 3 2 4 2" xfId="2647"/>
    <cellStyle name="Финансовый 10 4 3 2 4 3" xfId="2279"/>
    <cellStyle name="Финансовый 10 4 3 2 4 4" xfId="3499"/>
    <cellStyle name="Финансовый 10 4 3 2 4 5" xfId="4467"/>
    <cellStyle name="Финансовый 10 4 3 2 4 6" xfId="5919"/>
    <cellStyle name="Финансовый 10 4 3 2 4 7" xfId="7115"/>
    <cellStyle name="Финансовый 10 4 3 2 5" xfId="2644"/>
    <cellStyle name="Финансовый 10 4 3 2 6" xfId="1565"/>
    <cellStyle name="Финансовый 10 4 3 2 7" xfId="3496"/>
    <cellStyle name="Финансовый 10 4 3 2 8" xfId="4464"/>
    <cellStyle name="Финансовый 10 4 3 2 9" xfId="5205"/>
    <cellStyle name="Финансовый 10 4 3 3" xfId="510"/>
    <cellStyle name="Финансовый 10 4 3 3 2" xfId="2648"/>
    <cellStyle name="Финансовый 10 4 3 3 3" xfId="1682"/>
    <cellStyle name="Финансовый 10 4 3 3 4" xfId="3500"/>
    <cellStyle name="Финансовый 10 4 3 3 5" xfId="4468"/>
    <cellStyle name="Финансовый 10 4 3 3 6" xfId="5322"/>
    <cellStyle name="Финансовый 10 4 3 3 7" xfId="6518"/>
    <cellStyle name="Финансовый 10 4 3 4" xfId="748"/>
    <cellStyle name="Финансовый 10 4 3 4 2" xfId="2649"/>
    <cellStyle name="Финансовый 10 4 3 4 2 2" xfId="4968"/>
    <cellStyle name="Финансовый 10 4 3 4 3" xfId="1920"/>
    <cellStyle name="Финансовый 10 4 3 4 4" xfId="3501"/>
    <cellStyle name="Финансовый 10 4 3 4 5" xfId="4469"/>
    <cellStyle name="Финансовый 10 4 3 4 6" xfId="5560"/>
    <cellStyle name="Финансовый 10 4 3 4 7" xfId="6756"/>
    <cellStyle name="Финансовый 10 4 3 5" xfId="986"/>
    <cellStyle name="Финансовый 10 4 3 5 2" xfId="2650"/>
    <cellStyle name="Финансовый 10 4 3 5 3" xfId="2158"/>
    <cellStyle name="Финансовый 10 4 3 5 4" xfId="3502"/>
    <cellStyle name="Финансовый 10 4 3 5 5" xfId="4470"/>
    <cellStyle name="Финансовый 10 4 3 5 6" xfId="5798"/>
    <cellStyle name="Финансовый 10 4 3 5 7" xfId="6994"/>
    <cellStyle name="Финансовый 10 4 3 6" xfId="1224"/>
    <cellStyle name="Финансовый 10 4 3 6 2" xfId="2651"/>
    <cellStyle name="Финансовый 10 4 3 6 3" xfId="2396"/>
    <cellStyle name="Финансовый 10 4 3 6 4" xfId="3503"/>
    <cellStyle name="Финансовый 10 4 3 6 5" xfId="4471"/>
    <cellStyle name="Финансовый 10 4 3 6 6" xfId="6036"/>
    <cellStyle name="Финансовый 10 4 3 6 7" xfId="7232"/>
    <cellStyle name="Финансовый 10 4 3 7" xfId="2643"/>
    <cellStyle name="Финансовый 10 4 3 8" xfId="1444"/>
    <cellStyle name="Финансовый 10 4 3 9" xfId="3495"/>
    <cellStyle name="Финансовый 10 4 4" xfId="308"/>
    <cellStyle name="Финансовый 10 4 4 10" xfId="6321"/>
    <cellStyle name="Финансовый 10 4 4 2" xfId="551"/>
    <cellStyle name="Финансовый 10 4 4 2 2" xfId="2653"/>
    <cellStyle name="Финансовый 10 4 4 2 3" xfId="1723"/>
    <cellStyle name="Финансовый 10 4 4 2 4" xfId="3505"/>
    <cellStyle name="Финансовый 10 4 4 2 5" xfId="4473"/>
    <cellStyle name="Финансовый 10 4 4 2 6" xfId="5363"/>
    <cellStyle name="Финансовый 10 4 4 2 7" xfId="6559"/>
    <cellStyle name="Финансовый 10 4 4 3" xfId="789"/>
    <cellStyle name="Финансовый 10 4 4 3 2" xfId="2654"/>
    <cellStyle name="Финансовый 10 4 4 3 3" xfId="1961"/>
    <cellStyle name="Финансовый 10 4 4 3 4" xfId="3506"/>
    <cellStyle name="Финансовый 10 4 4 3 5" xfId="4474"/>
    <cellStyle name="Финансовый 10 4 4 3 6" xfId="5601"/>
    <cellStyle name="Финансовый 10 4 4 3 7" xfId="6797"/>
    <cellStyle name="Финансовый 10 4 4 4" xfId="1027"/>
    <cellStyle name="Финансовый 10 4 4 4 2" xfId="2655"/>
    <cellStyle name="Финансовый 10 4 4 4 3" xfId="2199"/>
    <cellStyle name="Финансовый 10 4 4 4 4" xfId="3507"/>
    <cellStyle name="Финансовый 10 4 4 4 5" xfId="4475"/>
    <cellStyle name="Финансовый 10 4 4 4 6" xfId="5839"/>
    <cellStyle name="Финансовый 10 4 4 4 7" xfId="7035"/>
    <cellStyle name="Финансовый 10 4 4 5" xfId="2652"/>
    <cellStyle name="Финансовый 10 4 4 6" xfId="1485"/>
    <cellStyle name="Финансовый 10 4 4 7" xfId="3504"/>
    <cellStyle name="Финансовый 10 4 4 8" xfId="4472"/>
    <cellStyle name="Финансовый 10 4 4 9" xfId="5125"/>
    <cellStyle name="Финансовый 10 4 5" xfId="430"/>
    <cellStyle name="Финансовый 10 4 5 2" xfId="2656"/>
    <cellStyle name="Финансовый 10 4 5 3" xfId="1602"/>
    <cellStyle name="Финансовый 10 4 5 4" xfId="3508"/>
    <cellStyle name="Финансовый 10 4 5 5" xfId="4476"/>
    <cellStyle name="Финансовый 10 4 5 6" xfId="5242"/>
    <cellStyle name="Финансовый 10 4 5 7" xfId="6438"/>
    <cellStyle name="Финансовый 10 4 6" xfId="668"/>
    <cellStyle name="Финансовый 10 4 6 2" xfId="2657"/>
    <cellStyle name="Финансовый 10 4 6 3" xfId="1840"/>
    <cellStyle name="Финансовый 10 4 6 4" xfId="3509"/>
    <cellStyle name="Финансовый 10 4 6 5" xfId="4477"/>
    <cellStyle name="Финансовый 10 4 6 6" xfId="5480"/>
    <cellStyle name="Финансовый 10 4 6 7" xfId="6676"/>
    <cellStyle name="Финансовый 10 4 7" xfId="906"/>
    <cellStyle name="Финансовый 10 4 7 2" xfId="2658"/>
    <cellStyle name="Финансовый 10 4 7 3" xfId="2078"/>
    <cellStyle name="Финансовый 10 4 7 4" xfId="3510"/>
    <cellStyle name="Финансовый 10 4 7 5" xfId="4478"/>
    <cellStyle name="Финансовый 10 4 7 6" xfId="5718"/>
    <cellStyle name="Финансовый 10 4 7 7" xfId="6914"/>
    <cellStyle name="Финансовый 10 4 8" xfId="1144"/>
    <cellStyle name="Финансовый 10 4 8 2" xfId="2659"/>
    <cellStyle name="Финансовый 10 4 8 3" xfId="2316"/>
    <cellStyle name="Финансовый 10 4 8 4" xfId="3511"/>
    <cellStyle name="Финансовый 10 4 8 5" xfId="4479"/>
    <cellStyle name="Финансовый 10 4 8 6" xfId="5956"/>
    <cellStyle name="Финансовый 10 4 8 7" xfId="7152"/>
    <cellStyle name="Финансовый 10 4 9" xfId="1268"/>
    <cellStyle name="Финансовый 10 4 9 2" xfId="2660"/>
    <cellStyle name="Финансовый 10 4 9 3" xfId="2433"/>
    <cellStyle name="Финансовый 10 4 9 4" xfId="3512"/>
    <cellStyle name="Финансовый 10 4 9 5" xfId="4480"/>
    <cellStyle name="Финансовый 10 4 9 6" xfId="6073"/>
    <cellStyle name="Финансовый 10 4 9 7" xfId="7269"/>
    <cellStyle name="Финансовый 10 5" xfId="137"/>
    <cellStyle name="Финансовый 10 5 10" xfId="3513"/>
    <cellStyle name="Финансовый 10 5 11" xfId="4481"/>
    <cellStyle name="Финансовый 10 5 12" xfId="5014"/>
    <cellStyle name="Финансовый 10 5 13" xfId="6210"/>
    <cellStyle name="Финансовый 10 5 2" xfId="318"/>
    <cellStyle name="Финансовый 10 5 2 10" xfId="6331"/>
    <cellStyle name="Финансовый 10 5 2 2" xfId="561"/>
    <cellStyle name="Финансовый 10 5 2 2 2" xfId="2663"/>
    <cellStyle name="Финансовый 10 5 2 2 3" xfId="1733"/>
    <cellStyle name="Финансовый 10 5 2 2 4" xfId="3515"/>
    <cellStyle name="Финансовый 10 5 2 2 5" xfId="4483"/>
    <cellStyle name="Финансовый 10 5 2 2 6" xfId="5373"/>
    <cellStyle name="Финансовый 10 5 2 2 7" xfId="6569"/>
    <cellStyle name="Финансовый 10 5 2 3" xfId="799"/>
    <cellStyle name="Финансовый 10 5 2 3 2" xfId="2664"/>
    <cellStyle name="Финансовый 10 5 2 3 3" xfId="1971"/>
    <cellStyle name="Финансовый 10 5 2 3 4" xfId="3516"/>
    <cellStyle name="Финансовый 10 5 2 3 5" xfId="4484"/>
    <cellStyle name="Финансовый 10 5 2 3 6" xfId="5611"/>
    <cellStyle name="Финансовый 10 5 2 3 7" xfId="6807"/>
    <cellStyle name="Финансовый 10 5 2 4" xfId="1037"/>
    <cellStyle name="Финансовый 10 5 2 4 2" xfId="2665"/>
    <cellStyle name="Финансовый 10 5 2 4 3" xfId="2209"/>
    <cellStyle name="Финансовый 10 5 2 4 4" xfId="3517"/>
    <cellStyle name="Финансовый 10 5 2 4 5" xfId="4485"/>
    <cellStyle name="Финансовый 10 5 2 4 6" xfId="5849"/>
    <cellStyle name="Финансовый 10 5 2 4 7" xfId="7045"/>
    <cellStyle name="Финансовый 10 5 2 5" xfId="2662"/>
    <cellStyle name="Финансовый 10 5 2 6" xfId="1495"/>
    <cellStyle name="Финансовый 10 5 2 7" xfId="3514"/>
    <cellStyle name="Финансовый 10 5 2 8" xfId="4482"/>
    <cellStyle name="Финансовый 10 5 2 9" xfId="5135"/>
    <cellStyle name="Финансовый 10 5 3" xfId="440"/>
    <cellStyle name="Финансовый 10 5 3 2" xfId="2666"/>
    <cellStyle name="Финансовый 10 5 3 3" xfId="1612"/>
    <cellStyle name="Финансовый 10 5 3 4" xfId="3518"/>
    <cellStyle name="Финансовый 10 5 3 5" xfId="4486"/>
    <cellStyle name="Финансовый 10 5 3 6" xfId="5252"/>
    <cellStyle name="Финансовый 10 5 3 7" xfId="6448"/>
    <cellStyle name="Финансовый 10 5 4" xfId="678"/>
    <cellStyle name="Финансовый 10 5 4 2" xfId="2667"/>
    <cellStyle name="Финансовый 10 5 4 3" xfId="1850"/>
    <cellStyle name="Финансовый 10 5 4 4" xfId="3519"/>
    <cellStyle name="Финансовый 10 5 4 5" xfId="4487"/>
    <cellStyle name="Финансовый 10 5 4 6" xfId="5490"/>
    <cellStyle name="Финансовый 10 5 4 7" xfId="6686"/>
    <cellStyle name="Финансовый 10 5 5" xfId="916"/>
    <cellStyle name="Финансовый 10 5 5 2" xfId="2668"/>
    <cellStyle name="Финансовый 10 5 5 3" xfId="2088"/>
    <cellStyle name="Финансовый 10 5 5 4" xfId="3520"/>
    <cellStyle name="Финансовый 10 5 5 5" xfId="4488"/>
    <cellStyle name="Финансовый 10 5 5 6" xfId="5728"/>
    <cellStyle name="Финансовый 10 5 5 7" xfId="6924"/>
    <cellStyle name="Финансовый 10 5 6" xfId="1154"/>
    <cellStyle name="Финансовый 10 5 6 2" xfId="2669"/>
    <cellStyle name="Финансовый 10 5 6 3" xfId="2326"/>
    <cellStyle name="Финансовый 10 5 6 4" xfId="3521"/>
    <cellStyle name="Финансовый 10 5 6 5" xfId="4489"/>
    <cellStyle name="Финансовый 10 5 6 6" xfId="5966"/>
    <cellStyle name="Финансовый 10 5 6 7" xfId="7162"/>
    <cellStyle name="Финансовый 10 5 7" xfId="1278"/>
    <cellStyle name="Финансовый 10 5 7 2" xfId="2670"/>
    <cellStyle name="Финансовый 10 5 7 3" xfId="2443"/>
    <cellStyle name="Финансовый 10 5 7 4" xfId="3522"/>
    <cellStyle name="Финансовый 10 5 7 5" xfId="4490"/>
    <cellStyle name="Финансовый 10 5 7 6" xfId="6083"/>
    <cellStyle name="Финансовый 10 5 7 7" xfId="7279"/>
    <cellStyle name="Финансовый 10 5 8" xfId="2661"/>
    <cellStyle name="Финансовый 10 5 9" xfId="1374"/>
    <cellStyle name="Финансовый 10 6" xfId="209"/>
    <cellStyle name="Финансовый 10 6 10" xfId="4491"/>
    <cellStyle name="Финансовый 10 6 11" xfId="5059"/>
    <cellStyle name="Финансовый 10 6 12" xfId="6255"/>
    <cellStyle name="Финансовый 10 6 2" xfId="363"/>
    <cellStyle name="Финансовый 10 6 2 10" xfId="6376"/>
    <cellStyle name="Финансовый 10 6 2 2" xfId="606"/>
    <cellStyle name="Финансовый 10 6 2 2 2" xfId="2673"/>
    <cellStyle name="Финансовый 10 6 2 2 3" xfId="1778"/>
    <cellStyle name="Финансовый 10 6 2 2 4" xfId="3525"/>
    <cellStyle name="Финансовый 10 6 2 2 5" xfId="4493"/>
    <cellStyle name="Финансовый 10 6 2 2 6" xfId="5418"/>
    <cellStyle name="Финансовый 10 6 2 2 7" xfId="6614"/>
    <cellStyle name="Финансовый 10 6 2 3" xfId="844"/>
    <cellStyle name="Финансовый 10 6 2 3 2" xfId="2674"/>
    <cellStyle name="Финансовый 10 6 2 3 3" xfId="2016"/>
    <cellStyle name="Финансовый 10 6 2 3 4" xfId="3526"/>
    <cellStyle name="Финансовый 10 6 2 3 5" xfId="4494"/>
    <cellStyle name="Финансовый 10 6 2 3 6" xfId="5656"/>
    <cellStyle name="Финансовый 10 6 2 3 7" xfId="6852"/>
    <cellStyle name="Финансовый 10 6 2 4" xfId="1082"/>
    <cellStyle name="Финансовый 10 6 2 4 2" xfId="2675"/>
    <cellStyle name="Финансовый 10 6 2 4 3" xfId="2254"/>
    <cellStyle name="Финансовый 10 6 2 4 4" xfId="3527"/>
    <cellStyle name="Финансовый 10 6 2 4 5" xfId="4495"/>
    <cellStyle name="Финансовый 10 6 2 4 6" xfId="5894"/>
    <cellStyle name="Финансовый 10 6 2 4 7" xfId="7090"/>
    <cellStyle name="Финансовый 10 6 2 5" xfId="2672"/>
    <cellStyle name="Финансовый 10 6 2 6" xfId="1540"/>
    <cellStyle name="Финансовый 10 6 2 7" xfId="3524"/>
    <cellStyle name="Финансовый 10 6 2 8" xfId="4492"/>
    <cellStyle name="Финансовый 10 6 2 9" xfId="5180"/>
    <cellStyle name="Финансовый 10 6 3" xfId="485"/>
    <cellStyle name="Финансовый 10 6 3 2" xfId="2676"/>
    <cellStyle name="Финансовый 10 6 3 3" xfId="1657"/>
    <cellStyle name="Финансовый 10 6 3 4" xfId="3528"/>
    <cellStyle name="Финансовый 10 6 3 5" xfId="4496"/>
    <cellStyle name="Финансовый 10 6 3 6" xfId="5297"/>
    <cellStyle name="Финансовый 10 6 3 7" xfId="6493"/>
    <cellStyle name="Финансовый 10 6 4" xfId="723"/>
    <cellStyle name="Финансовый 10 6 4 2" xfId="2677"/>
    <cellStyle name="Финансовый 10 6 4 3" xfId="1895"/>
    <cellStyle name="Финансовый 10 6 4 4" xfId="3529"/>
    <cellStyle name="Финансовый 10 6 4 5" xfId="4497"/>
    <cellStyle name="Финансовый 10 6 4 6" xfId="5535"/>
    <cellStyle name="Финансовый 10 6 4 7" xfId="6731"/>
    <cellStyle name="Финансовый 10 6 5" xfId="961"/>
    <cellStyle name="Финансовый 10 6 5 2" xfId="2678"/>
    <cellStyle name="Финансовый 10 6 5 3" xfId="2133"/>
    <cellStyle name="Финансовый 10 6 5 4" xfId="3530"/>
    <cellStyle name="Финансовый 10 6 5 5" xfId="4498"/>
    <cellStyle name="Финансовый 10 6 5 6" xfId="5773"/>
    <cellStyle name="Финансовый 10 6 5 7" xfId="6969"/>
    <cellStyle name="Финансовый 10 6 6" xfId="1199"/>
    <cellStyle name="Финансовый 10 6 6 2" xfId="2679"/>
    <cellStyle name="Финансовый 10 6 6 3" xfId="2371"/>
    <cellStyle name="Финансовый 10 6 6 4" xfId="3531"/>
    <cellStyle name="Финансовый 10 6 6 5" xfId="4499"/>
    <cellStyle name="Финансовый 10 6 6 6" xfId="6011"/>
    <cellStyle name="Финансовый 10 6 6 7" xfId="7207"/>
    <cellStyle name="Финансовый 10 6 7" xfId="2671"/>
    <cellStyle name="Финансовый 10 6 8" xfId="1419"/>
    <cellStyle name="Финансовый 10 6 9" xfId="3523"/>
    <cellStyle name="Финансовый 10 7" xfId="283"/>
    <cellStyle name="Финансовый 10 7 10" xfId="6296"/>
    <cellStyle name="Финансовый 10 7 2" xfId="526"/>
    <cellStyle name="Финансовый 10 7 2 2" xfId="2681"/>
    <cellStyle name="Финансовый 10 7 2 3" xfId="1698"/>
    <cellStyle name="Финансовый 10 7 2 4" xfId="3533"/>
    <cellStyle name="Финансовый 10 7 2 5" xfId="4501"/>
    <cellStyle name="Финансовый 10 7 2 6" xfId="5338"/>
    <cellStyle name="Финансовый 10 7 2 7" xfId="6534"/>
    <cellStyle name="Финансовый 10 7 3" xfId="764"/>
    <cellStyle name="Финансовый 10 7 3 2" xfId="2682"/>
    <cellStyle name="Финансовый 10 7 3 3" xfId="1936"/>
    <cellStyle name="Финансовый 10 7 3 4" xfId="3534"/>
    <cellStyle name="Финансовый 10 7 3 5" xfId="4502"/>
    <cellStyle name="Финансовый 10 7 3 6" xfId="5576"/>
    <cellStyle name="Финансовый 10 7 3 7" xfId="6772"/>
    <cellStyle name="Финансовый 10 7 4" xfId="1002"/>
    <cellStyle name="Финансовый 10 7 4 2" xfId="2683"/>
    <cellStyle name="Финансовый 10 7 4 3" xfId="2174"/>
    <cellStyle name="Финансовый 10 7 4 4" xfId="3535"/>
    <cellStyle name="Финансовый 10 7 4 5" xfId="4503"/>
    <cellStyle name="Финансовый 10 7 4 6" xfId="5814"/>
    <cellStyle name="Финансовый 10 7 4 7" xfId="7010"/>
    <cellStyle name="Финансовый 10 7 5" xfId="2680"/>
    <cellStyle name="Финансовый 10 7 6" xfId="1460"/>
    <cellStyle name="Финансовый 10 7 7" xfId="3532"/>
    <cellStyle name="Финансовый 10 7 8" xfId="4500"/>
    <cellStyle name="Финансовый 10 7 9" xfId="5100"/>
    <cellStyle name="Финансовый 10 8" xfId="405"/>
    <cellStyle name="Финансовый 10 8 2" xfId="2684"/>
    <cellStyle name="Финансовый 10 8 3" xfId="1577"/>
    <cellStyle name="Финансовый 10 8 4" xfId="3536"/>
    <cellStyle name="Финансовый 10 8 5" xfId="4504"/>
    <cellStyle name="Финансовый 10 8 6" xfId="5217"/>
    <cellStyle name="Финансовый 10 8 7" xfId="6413"/>
    <cellStyle name="Финансовый 10 9" xfId="643"/>
    <cellStyle name="Финансовый 10 9 2" xfId="2685"/>
    <cellStyle name="Финансовый 10 9 3" xfId="1815"/>
    <cellStyle name="Финансовый 10 9 4" xfId="3537"/>
    <cellStyle name="Финансовый 10 9 5" xfId="4505"/>
    <cellStyle name="Финансовый 10 9 6" xfId="5455"/>
    <cellStyle name="Финансовый 10 9 7" xfId="6651"/>
    <cellStyle name="Финансовый 11" xfId="48"/>
    <cellStyle name="Финансовый 11 10" xfId="286"/>
    <cellStyle name="Финансовый 11 10 10" xfId="6299"/>
    <cellStyle name="Финансовый 11 10 2" xfId="529"/>
    <cellStyle name="Финансовый 11 10 2 2" xfId="2688"/>
    <cellStyle name="Финансовый 11 10 2 3" xfId="1701"/>
    <cellStyle name="Финансовый 11 10 2 4" xfId="3540"/>
    <cellStyle name="Финансовый 11 10 2 5" xfId="4508"/>
    <cellStyle name="Финансовый 11 10 2 6" xfId="5341"/>
    <cellStyle name="Финансовый 11 10 2 7" xfId="6537"/>
    <cellStyle name="Финансовый 11 10 3" xfId="767"/>
    <cellStyle name="Финансовый 11 10 3 2" xfId="2689"/>
    <cellStyle name="Финансовый 11 10 3 3" xfId="1939"/>
    <cellStyle name="Финансовый 11 10 3 4" xfId="3541"/>
    <cellStyle name="Финансовый 11 10 3 5" xfId="4509"/>
    <cellStyle name="Финансовый 11 10 3 6" xfId="5579"/>
    <cellStyle name="Финансовый 11 10 3 7" xfId="6775"/>
    <cellStyle name="Финансовый 11 10 4" xfId="1005"/>
    <cellStyle name="Финансовый 11 10 4 2" xfId="2690"/>
    <cellStyle name="Финансовый 11 10 4 3" xfId="2177"/>
    <cellStyle name="Финансовый 11 10 4 4" xfId="3542"/>
    <cellStyle name="Финансовый 11 10 4 5" xfId="4510"/>
    <cellStyle name="Финансовый 11 10 4 6" xfId="5817"/>
    <cellStyle name="Финансовый 11 10 4 7" xfId="7013"/>
    <cellStyle name="Финансовый 11 10 5" xfId="2687"/>
    <cellStyle name="Финансовый 11 10 6" xfId="1463"/>
    <cellStyle name="Финансовый 11 10 7" xfId="3539"/>
    <cellStyle name="Финансовый 11 10 8" xfId="4507"/>
    <cellStyle name="Финансовый 11 10 9" xfId="5103"/>
    <cellStyle name="Финансовый 11 11" xfId="408"/>
    <cellStyle name="Финансовый 11 11 2" xfId="2691"/>
    <cellStyle name="Финансовый 11 11 3" xfId="1580"/>
    <cellStyle name="Финансовый 11 11 4" xfId="3543"/>
    <cellStyle name="Финансовый 11 11 5" xfId="4511"/>
    <cellStyle name="Финансовый 11 11 6" xfId="5220"/>
    <cellStyle name="Финансовый 11 11 7" xfId="6416"/>
    <cellStyle name="Финансовый 11 12" xfId="646"/>
    <cellStyle name="Финансовый 11 12 2" xfId="2692"/>
    <cellStyle name="Финансовый 11 12 3" xfId="1818"/>
    <cellStyle name="Финансовый 11 12 4" xfId="3544"/>
    <cellStyle name="Финансовый 11 12 5" xfId="4512"/>
    <cellStyle name="Финансовый 11 12 6" xfId="5458"/>
    <cellStyle name="Финансовый 11 12 7" xfId="6654"/>
    <cellStyle name="Финансовый 11 13" xfId="884"/>
    <cellStyle name="Финансовый 11 13 2" xfId="2693"/>
    <cellStyle name="Финансовый 11 13 3" xfId="2056"/>
    <cellStyle name="Финансовый 11 13 4" xfId="3545"/>
    <cellStyle name="Финансовый 11 13 5" xfId="4513"/>
    <cellStyle name="Финансовый 11 13 6" xfId="5696"/>
    <cellStyle name="Финансовый 11 13 7" xfId="6892"/>
    <cellStyle name="Финансовый 11 14" xfId="1122"/>
    <cellStyle name="Финансовый 11 14 2" xfId="2694"/>
    <cellStyle name="Финансовый 11 14 3" xfId="2294"/>
    <cellStyle name="Финансовый 11 14 4" xfId="3546"/>
    <cellStyle name="Финансовый 11 14 5" xfId="4514"/>
    <cellStyle name="Финансовый 11 14 6" xfId="5934"/>
    <cellStyle name="Финансовый 11 14 7" xfId="7130"/>
    <cellStyle name="Финансовый 11 15" xfId="1246"/>
    <cellStyle name="Финансовый 11 15 2" xfId="2695"/>
    <cellStyle name="Финансовый 11 15 3" xfId="2411"/>
    <cellStyle name="Финансовый 11 15 4" xfId="3547"/>
    <cellStyle name="Финансовый 11 15 5" xfId="4515"/>
    <cellStyle name="Финансовый 11 15 6" xfId="6051"/>
    <cellStyle name="Финансовый 11 15 7" xfId="7247"/>
    <cellStyle name="Финансовый 11 16" xfId="2686"/>
    <cellStyle name="Финансовый 11 17" xfId="1342"/>
    <cellStyle name="Финансовый 11 18" xfId="3538"/>
    <cellStyle name="Финансовый 11 19" xfId="4506"/>
    <cellStyle name="Финансовый 11 2" xfId="118"/>
    <cellStyle name="Финансовый 11 2 10" xfId="1271"/>
    <cellStyle name="Финансовый 11 2 10 2" xfId="2697"/>
    <cellStyle name="Финансовый 11 2 10 3" xfId="2436"/>
    <cellStyle name="Финансовый 11 2 10 4" xfId="3549"/>
    <cellStyle name="Финансовый 11 2 10 5" xfId="4517"/>
    <cellStyle name="Финансовый 11 2 10 6" xfId="6076"/>
    <cellStyle name="Финансовый 11 2 10 7" xfId="7272"/>
    <cellStyle name="Финансовый 11 2 11" xfId="2696"/>
    <cellStyle name="Финансовый 11 2 12" xfId="1367"/>
    <cellStyle name="Финансовый 11 2 13" xfId="3548"/>
    <cellStyle name="Финансовый 11 2 14" xfId="4516"/>
    <cellStyle name="Финансовый 11 2 15" xfId="5007"/>
    <cellStyle name="Финансовый 11 2 16" xfId="6203"/>
    <cellStyle name="Финансовый 11 2 2" xfId="168"/>
    <cellStyle name="Финансовый 11 2 2 10" xfId="3550"/>
    <cellStyle name="Финансовый 11 2 2 11" xfId="4518"/>
    <cellStyle name="Финансовый 11 2 2 12" xfId="5042"/>
    <cellStyle name="Финансовый 11 2 2 13" xfId="6238"/>
    <cellStyle name="Финансовый 11 2 2 2" xfId="346"/>
    <cellStyle name="Финансовый 11 2 2 2 10" xfId="6359"/>
    <cellStyle name="Финансовый 11 2 2 2 2" xfId="589"/>
    <cellStyle name="Финансовый 11 2 2 2 2 2" xfId="2700"/>
    <cellStyle name="Финансовый 11 2 2 2 2 3" xfId="1761"/>
    <cellStyle name="Финансовый 11 2 2 2 2 4" xfId="3552"/>
    <cellStyle name="Финансовый 11 2 2 2 2 5" xfId="4520"/>
    <cellStyle name="Финансовый 11 2 2 2 2 6" xfId="5401"/>
    <cellStyle name="Финансовый 11 2 2 2 2 7" xfId="6597"/>
    <cellStyle name="Финансовый 11 2 2 2 3" xfId="827"/>
    <cellStyle name="Финансовый 11 2 2 2 3 2" xfId="2701"/>
    <cellStyle name="Финансовый 11 2 2 2 3 3" xfId="1999"/>
    <cellStyle name="Финансовый 11 2 2 2 3 4" xfId="3553"/>
    <cellStyle name="Финансовый 11 2 2 2 3 5" xfId="4521"/>
    <cellStyle name="Финансовый 11 2 2 2 3 6" xfId="5639"/>
    <cellStyle name="Финансовый 11 2 2 2 3 7" xfId="6835"/>
    <cellStyle name="Финансовый 11 2 2 2 4" xfId="1065"/>
    <cellStyle name="Финансовый 11 2 2 2 4 2" xfId="2702"/>
    <cellStyle name="Финансовый 11 2 2 2 4 3" xfId="2237"/>
    <cellStyle name="Финансовый 11 2 2 2 4 4" xfId="3554"/>
    <cellStyle name="Финансовый 11 2 2 2 4 5" xfId="4522"/>
    <cellStyle name="Финансовый 11 2 2 2 4 6" xfId="5877"/>
    <cellStyle name="Финансовый 11 2 2 2 4 7" xfId="7073"/>
    <cellStyle name="Финансовый 11 2 2 2 5" xfId="2699"/>
    <cellStyle name="Финансовый 11 2 2 2 6" xfId="1523"/>
    <cellStyle name="Финансовый 11 2 2 2 7" xfId="3551"/>
    <cellStyle name="Финансовый 11 2 2 2 8" xfId="4519"/>
    <cellStyle name="Финансовый 11 2 2 2 9" xfId="5163"/>
    <cellStyle name="Финансовый 11 2 2 3" xfId="468"/>
    <cellStyle name="Финансовый 11 2 2 3 2" xfId="2703"/>
    <cellStyle name="Финансовый 11 2 2 3 3" xfId="1640"/>
    <cellStyle name="Финансовый 11 2 2 3 4" xfId="3555"/>
    <cellStyle name="Финансовый 11 2 2 3 5" xfId="4523"/>
    <cellStyle name="Финансовый 11 2 2 3 6" xfId="5280"/>
    <cellStyle name="Финансовый 11 2 2 3 7" xfId="6476"/>
    <cellStyle name="Финансовый 11 2 2 4" xfId="706"/>
    <cellStyle name="Финансовый 11 2 2 4 2" xfId="2704"/>
    <cellStyle name="Финансовый 11 2 2 4 3" xfId="1878"/>
    <cellStyle name="Финансовый 11 2 2 4 4" xfId="3556"/>
    <cellStyle name="Финансовый 11 2 2 4 5" xfId="4524"/>
    <cellStyle name="Финансовый 11 2 2 4 6" xfId="5518"/>
    <cellStyle name="Финансовый 11 2 2 4 7" xfId="6714"/>
    <cellStyle name="Финансовый 11 2 2 5" xfId="944"/>
    <cellStyle name="Финансовый 11 2 2 5 2" xfId="2705"/>
    <cellStyle name="Финансовый 11 2 2 5 3" xfId="2116"/>
    <cellStyle name="Финансовый 11 2 2 5 4" xfId="3557"/>
    <cellStyle name="Финансовый 11 2 2 5 5" xfId="4525"/>
    <cellStyle name="Финансовый 11 2 2 5 6" xfId="5756"/>
    <cellStyle name="Финансовый 11 2 2 5 7" xfId="6952"/>
    <cellStyle name="Финансовый 11 2 2 6" xfId="1182"/>
    <cellStyle name="Финансовый 11 2 2 6 2" xfId="2706"/>
    <cellStyle name="Финансовый 11 2 2 6 3" xfId="2354"/>
    <cellStyle name="Финансовый 11 2 2 6 4" xfId="3558"/>
    <cellStyle name="Финансовый 11 2 2 6 5" xfId="4526"/>
    <cellStyle name="Финансовый 11 2 2 6 6" xfId="5994"/>
    <cellStyle name="Финансовый 11 2 2 6 7" xfId="7190"/>
    <cellStyle name="Финансовый 11 2 2 7" xfId="1306"/>
    <cellStyle name="Финансовый 11 2 2 7 2" xfId="2707"/>
    <cellStyle name="Финансовый 11 2 2 7 3" xfId="2471"/>
    <cellStyle name="Финансовый 11 2 2 7 4" xfId="3559"/>
    <cellStyle name="Финансовый 11 2 2 7 5" xfId="4527"/>
    <cellStyle name="Финансовый 11 2 2 7 6" xfId="6111"/>
    <cellStyle name="Финансовый 11 2 2 7 7" xfId="7307"/>
    <cellStyle name="Финансовый 11 2 2 8" xfId="2698"/>
    <cellStyle name="Финансовый 11 2 2 9" xfId="1402"/>
    <cellStyle name="Финансовый 11 2 3" xfId="204"/>
    <cellStyle name="Финансовый 11 2 3 10" xfId="3560"/>
    <cellStyle name="Финансовый 11 2 3 11" xfId="4528"/>
    <cellStyle name="Финансовый 11 2 3 12" xfId="5054"/>
    <cellStyle name="Финансовый 11 2 3 13" xfId="6250"/>
    <cellStyle name="Финансовый 11 2 3 2" xfId="249"/>
    <cellStyle name="Финансовый 11 2 3 2 10" xfId="4529"/>
    <cellStyle name="Финансовый 11 2 3 2 11" xfId="5091"/>
    <cellStyle name="Финансовый 11 2 3 2 12" xfId="6287"/>
    <cellStyle name="Финансовый 11 2 3 2 2" xfId="395"/>
    <cellStyle name="Финансовый 11 2 3 2 2 10" xfId="6408"/>
    <cellStyle name="Финансовый 11 2 3 2 2 2" xfId="638"/>
    <cellStyle name="Финансовый 11 2 3 2 2 2 2" xfId="2711"/>
    <cellStyle name="Финансовый 11 2 3 2 2 2 3" xfId="1810"/>
    <cellStyle name="Финансовый 11 2 3 2 2 2 4" xfId="3563"/>
    <cellStyle name="Финансовый 11 2 3 2 2 2 5" xfId="4531"/>
    <cellStyle name="Финансовый 11 2 3 2 2 2 6" xfId="5450"/>
    <cellStyle name="Финансовый 11 2 3 2 2 2 7" xfId="6646"/>
    <cellStyle name="Финансовый 11 2 3 2 2 3" xfId="876"/>
    <cellStyle name="Финансовый 11 2 3 2 2 3 2" xfId="2712"/>
    <cellStyle name="Финансовый 11 2 3 2 2 3 3" xfId="2048"/>
    <cellStyle name="Финансовый 11 2 3 2 2 3 4" xfId="3564"/>
    <cellStyle name="Финансовый 11 2 3 2 2 3 5" xfId="4532"/>
    <cellStyle name="Финансовый 11 2 3 2 2 3 6" xfId="5688"/>
    <cellStyle name="Финансовый 11 2 3 2 2 3 7" xfId="6884"/>
    <cellStyle name="Финансовый 11 2 3 2 2 4" xfId="1114"/>
    <cellStyle name="Финансовый 11 2 3 2 2 4 2" xfId="2713"/>
    <cellStyle name="Финансовый 11 2 3 2 2 4 3" xfId="2286"/>
    <cellStyle name="Финансовый 11 2 3 2 2 4 4" xfId="3565"/>
    <cellStyle name="Финансовый 11 2 3 2 2 4 5" xfId="4533"/>
    <cellStyle name="Финансовый 11 2 3 2 2 4 6" xfId="5926"/>
    <cellStyle name="Финансовый 11 2 3 2 2 4 7" xfId="7122"/>
    <cellStyle name="Финансовый 11 2 3 2 2 5" xfId="2710"/>
    <cellStyle name="Финансовый 11 2 3 2 2 6" xfId="1572"/>
    <cellStyle name="Финансовый 11 2 3 2 2 7" xfId="3562"/>
    <cellStyle name="Финансовый 11 2 3 2 2 8" xfId="4530"/>
    <cellStyle name="Финансовый 11 2 3 2 2 9" xfId="5212"/>
    <cellStyle name="Финансовый 11 2 3 2 3" xfId="517"/>
    <cellStyle name="Финансовый 11 2 3 2 3 2" xfId="2714"/>
    <cellStyle name="Финансовый 11 2 3 2 3 3" xfId="1689"/>
    <cellStyle name="Финансовый 11 2 3 2 3 4" xfId="3566"/>
    <cellStyle name="Финансовый 11 2 3 2 3 5" xfId="4534"/>
    <cellStyle name="Финансовый 11 2 3 2 3 6" xfId="5329"/>
    <cellStyle name="Финансовый 11 2 3 2 3 7" xfId="6525"/>
    <cellStyle name="Финансовый 11 2 3 2 4" xfId="755"/>
    <cellStyle name="Финансовый 11 2 3 2 4 2" xfId="2715"/>
    <cellStyle name="Финансовый 11 2 3 2 4 3" xfId="1927"/>
    <cellStyle name="Финансовый 11 2 3 2 4 4" xfId="3567"/>
    <cellStyle name="Финансовый 11 2 3 2 4 5" xfId="4535"/>
    <cellStyle name="Финансовый 11 2 3 2 4 6" xfId="5567"/>
    <cellStyle name="Финансовый 11 2 3 2 4 7" xfId="6763"/>
    <cellStyle name="Финансовый 11 2 3 2 5" xfId="993"/>
    <cellStyle name="Финансовый 11 2 3 2 5 2" xfId="2716"/>
    <cellStyle name="Финансовый 11 2 3 2 5 3" xfId="2165"/>
    <cellStyle name="Финансовый 11 2 3 2 5 4" xfId="3568"/>
    <cellStyle name="Финансовый 11 2 3 2 5 5" xfId="4536"/>
    <cellStyle name="Финансовый 11 2 3 2 5 6" xfId="5805"/>
    <cellStyle name="Финансовый 11 2 3 2 5 7" xfId="7001"/>
    <cellStyle name="Финансовый 11 2 3 2 6" xfId="1231"/>
    <cellStyle name="Финансовый 11 2 3 2 6 2" xfId="2717"/>
    <cellStyle name="Финансовый 11 2 3 2 6 3" xfId="2403"/>
    <cellStyle name="Финансовый 11 2 3 2 6 4" xfId="3569"/>
    <cellStyle name="Финансовый 11 2 3 2 6 5" xfId="4537"/>
    <cellStyle name="Финансовый 11 2 3 2 6 6" xfId="6043"/>
    <cellStyle name="Финансовый 11 2 3 2 6 7" xfId="7239"/>
    <cellStyle name="Финансовый 11 2 3 2 7" xfId="2709"/>
    <cellStyle name="Финансовый 11 2 3 2 8" xfId="1451"/>
    <cellStyle name="Финансовый 11 2 3 2 9" xfId="3561"/>
    <cellStyle name="Финансовый 11 2 3 3" xfId="358"/>
    <cellStyle name="Финансовый 11 2 3 3 10" xfId="6371"/>
    <cellStyle name="Финансовый 11 2 3 3 2" xfId="601"/>
    <cellStyle name="Финансовый 11 2 3 3 2 2" xfId="2719"/>
    <cellStyle name="Финансовый 11 2 3 3 2 3" xfId="1773"/>
    <cellStyle name="Финансовый 11 2 3 3 2 4" xfId="3571"/>
    <cellStyle name="Финансовый 11 2 3 3 2 5" xfId="4539"/>
    <cellStyle name="Финансовый 11 2 3 3 2 6" xfId="5413"/>
    <cellStyle name="Финансовый 11 2 3 3 2 7" xfId="6609"/>
    <cellStyle name="Финансовый 11 2 3 3 3" xfId="839"/>
    <cellStyle name="Финансовый 11 2 3 3 3 2" xfId="2720"/>
    <cellStyle name="Финансовый 11 2 3 3 3 3" xfId="2011"/>
    <cellStyle name="Финансовый 11 2 3 3 3 4" xfId="3572"/>
    <cellStyle name="Финансовый 11 2 3 3 3 5" xfId="4540"/>
    <cellStyle name="Финансовый 11 2 3 3 3 6" xfId="5651"/>
    <cellStyle name="Финансовый 11 2 3 3 3 7" xfId="6847"/>
    <cellStyle name="Финансовый 11 2 3 3 4" xfId="1077"/>
    <cellStyle name="Финансовый 11 2 3 3 4 2" xfId="2721"/>
    <cellStyle name="Финансовый 11 2 3 3 4 3" xfId="2249"/>
    <cellStyle name="Финансовый 11 2 3 3 4 4" xfId="3573"/>
    <cellStyle name="Финансовый 11 2 3 3 4 5" xfId="4541"/>
    <cellStyle name="Финансовый 11 2 3 3 4 6" xfId="5889"/>
    <cellStyle name="Финансовый 11 2 3 3 4 7" xfId="7085"/>
    <cellStyle name="Финансовый 11 2 3 3 5" xfId="2718"/>
    <cellStyle name="Финансовый 11 2 3 3 6" xfId="1535"/>
    <cellStyle name="Финансовый 11 2 3 3 7" xfId="3570"/>
    <cellStyle name="Финансовый 11 2 3 3 8" xfId="4538"/>
    <cellStyle name="Финансовый 11 2 3 3 9" xfId="5175"/>
    <cellStyle name="Финансовый 11 2 3 4" xfId="480"/>
    <cellStyle name="Финансовый 11 2 3 4 2" xfId="2722"/>
    <cellStyle name="Финансовый 11 2 3 4 3" xfId="1652"/>
    <cellStyle name="Финансовый 11 2 3 4 4" xfId="3574"/>
    <cellStyle name="Финансовый 11 2 3 4 5" xfId="4542"/>
    <cellStyle name="Финансовый 11 2 3 4 6" xfId="5292"/>
    <cellStyle name="Финансовый 11 2 3 4 7" xfId="6488"/>
    <cellStyle name="Финансовый 11 2 3 5" xfId="718"/>
    <cellStyle name="Финансовый 11 2 3 5 2" xfId="2723"/>
    <cellStyle name="Финансовый 11 2 3 5 3" xfId="1890"/>
    <cellStyle name="Финансовый 11 2 3 5 4" xfId="3575"/>
    <cellStyle name="Финансовый 11 2 3 5 5" xfId="4543"/>
    <cellStyle name="Финансовый 11 2 3 5 6" xfId="5530"/>
    <cellStyle name="Финансовый 11 2 3 5 7" xfId="6726"/>
    <cellStyle name="Финансовый 11 2 3 6" xfId="956"/>
    <cellStyle name="Финансовый 11 2 3 6 2" xfId="2724"/>
    <cellStyle name="Финансовый 11 2 3 6 3" xfId="2128"/>
    <cellStyle name="Финансовый 11 2 3 6 4" xfId="3576"/>
    <cellStyle name="Финансовый 11 2 3 6 5" xfId="4544"/>
    <cellStyle name="Финансовый 11 2 3 6 6" xfId="5768"/>
    <cellStyle name="Финансовый 11 2 3 6 7" xfId="6964"/>
    <cellStyle name="Финансовый 11 2 3 7" xfId="1194"/>
    <cellStyle name="Финансовый 11 2 3 7 2" xfId="2725"/>
    <cellStyle name="Финансовый 11 2 3 7 3" xfId="2366"/>
    <cellStyle name="Финансовый 11 2 3 7 4" xfId="3577"/>
    <cellStyle name="Финансовый 11 2 3 7 5" xfId="4545"/>
    <cellStyle name="Финансовый 11 2 3 7 6" xfId="6006"/>
    <cellStyle name="Финансовый 11 2 3 7 7" xfId="7202"/>
    <cellStyle name="Финансовый 11 2 3 8" xfId="2708"/>
    <cellStyle name="Финансовый 11 2 3 9" xfId="1414"/>
    <cellStyle name="Финансовый 11 2 4" xfId="237"/>
    <cellStyle name="Финансовый 11 2 4 10" xfId="4546"/>
    <cellStyle name="Финансовый 11 2 4 11" xfId="5087"/>
    <cellStyle name="Финансовый 11 2 4 12" xfId="6283"/>
    <cellStyle name="Финансовый 11 2 4 2" xfId="391"/>
    <cellStyle name="Финансовый 11 2 4 2 10" xfId="6404"/>
    <cellStyle name="Финансовый 11 2 4 2 2" xfId="634"/>
    <cellStyle name="Финансовый 11 2 4 2 2 2" xfId="2728"/>
    <cellStyle name="Финансовый 11 2 4 2 2 3" xfId="1806"/>
    <cellStyle name="Финансовый 11 2 4 2 2 4" xfId="3580"/>
    <cellStyle name="Финансовый 11 2 4 2 2 5" xfId="4548"/>
    <cellStyle name="Финансовый 11 2 4 2 2 6" xfId="5446"/>
    <cellStyle name="Финансовый 11 2 4 2 2 7" xfId="6642"/>
    <cellStyle name="Финансовый 11 2 4 2 3" xfId="872"/>
    <cellStyle name="Финансовый 11 2 4 2 3 2" xfId="2729"/>
    <cellStyle name="Финансовый 11 2 4 2 3 3" xfId="2044"/>
    <cellStyle name="Финансовый 11 2 4 2 3 4" xfId="3581"/>
    <cellStyle name="Финансовый 11 2 4 2 3 5" xfId="4549"/>
    <cellStyle name="Финансовый 11 2 4 2 3 6" xfId="5684"/>
    <cellStyle name="Финансовый 11 2 4 2 3 7" xfId="6880"/>
    <cellStyle name="Финансовый 11 2 4 2 4" xfId="1110"/>
    <cellStyle name="Финансовый 11 2 4 2 4 2" xfId="2730"/>
    <cellStyle name="Финансовый 11 2 4 2 4 3" xfId="2282"/>
    <cellStyle name="Финансовый 11 2 4 2 4 4" xfId="3582"/>
    <cellStyle name="Финансовый 11 2 4 2 4 5" xfId="4550"/>
    <cellStyle name="Финансовый 11 2 4 2 4 6" xfId="5922"/>
    <cellStyle name="Финансовый 11 2 4 2 4 7" xfId="7118"/>
    <cellStyle name="Финансовый 11 2 4 2 5" xfId="2727"/>
    <cellStyle name="Финансовый 11 2 4 2 6" xfId="1568"/>
    <cellStyle name="Финансовый 11 2 4 2 7" xfId="3579"/>
    <cellStyle name="Финансовый 11 2 4 2 8" xfId="4547"/>
    <cellStyle name="Финансовый 11 2 4 2 9" xfId="5208"/>
    <cellStyle name="Финансовый 11 2 4 3" xfId="513"/>
    <cellStyle name="Финансовый 11 2 4 3 2" xfId="2731"/>
    <cellStyle name="Финансовый 11 2 4 3 3" xfId="1685"/>
    <cellStyle name="Финансовый 11 2 4 3 4" xfId="3583"/>
    <cellStyle name="Финансовый 11 2 4 3 5" xfId="4551"/>
    <cellStyle name="Финансовый 11 2 4 3 6" xfId="5325"/>
    <cellStyle name="Финансовый 11 2 4 3 7" xfId="6521"/>
    <cellStyle name="Финансовый 11 2 4 4" xfId="751"/>
    <cellStyle name="Финансовый 11 2 4 4 2" xfId="2732"/>
    <cellStyle name="Финансовый 11 2 4 4 3" xfId="1923"/>
    <cellStyle name="Финансовый 11 2 4 4 4" xfId="3584"/>
    <cellStyle name="Финансовый 11 2 4 4 5" xfId="4552"/>
    <cellStyle name="Финансовый 11 2 4 4 6" xfId="5563"/>
    <cellStyle name="Финансовый 11 2 4 4 7" xfId="6759"/>
    <cellStyle name="Финансовый 11 2 4 5" xfId="989"/>
    <cellStyle name="Финансовый 11 2 4 5 2" xfId="2733"/>
    <cellStyle name="Финансовый 11 2 4 5 3" xfId="2161"/>
    <cellStyle name="Финансовый 11 2 4 5 4" xfId="3585"/>
    <cellStyle name="Финансовый 11 2 4 5 5" xfId="4553"/>
    <cellStyle name="Финансовый 11 2 4 5 6" xfId="5801"/>
    <cellStyle name="Финансовый 11 2 4 5 7" xfId="6997"/>
    <cellStyle name="Финансовый 11 2 4 6" xfId="1227"/>
    <cellStyle name="Финансовый 11 2 4 6 2" xfId="2734"/>
    <cellStyle name="Финансовый 11 2 4 6 3" xfId="2399"/>
    <cellStyle name="Финансовый 11 2 4 6 4" xfId="3586"/>
    <cellStyle name="Финансовый 11 2 4 6 5" xfId="4554"/>
    <cellStyle name="Финансовый 11 2 4 6 6" xfId="6039"/>
    <cellStyle name="Финансовый 11 2 4 6 7" xfId="7235"/>
    <cellStyle name="Финансовый 11 2 4 7" xfId="2726"/>
    <cellStyle name="Финансовый 11 2 4 8" xfId="1447"/>
    <cellStyle name="Финансовый 11 2 4 9" xfId="3578"/>
    <cellStyle name="Финансовый 11 2 5" xfId="311"/>
    <cellStyle name="Финансовый 11 2 5 10" xfId="6324"/>
    <cellStyle name="Финансовый 11 2 5 2" xfId="554"/>
    <cellStyle name="Финансовый 11 2 5 2 2" xfId="2736"/>
    <cellStyle name="Финансовый 11 2 5 2 3" xfId="1726"/>
    <cellStyle name="Финансовый 11 2 5 2 4" xfId="3588"/>
    <cellStyle name="Финансовый 11 2 5 2 5" xfId="4556"/>
    <cellStyle name="Финансовый 11 2 5 2 6" xfId="5366"/>
    <cellStyle name="Финансовый 11 2 5 2 7" xfId="6562"/>
    <cellStyle name="Финансовый 11 2 5 3" xfId="792"/>
    <cellStyle name="Финансовый 11 2 5 3 2" xfId="2737"/>
    <cellStyle name="Финансовый 11 2 5 3 3" xfId="1964"/>
    <cellStyle name="Финансовый 11 2 5 3 4" xfId="3589"/>
    <cellStyle name="Финансовый 11 2 5 3 5" xfId="4557"/>
    <cellStyle name="Финансовый 11 2 5 3 6" xfId="5604"/>
    <cellStyle name="Финансовый 11 2 5 3 7" xfId="6800"/>
    <cellStyle name="Финансовый 11 2 5 4" xfId="1030"/>
    <cellStyle name="Финансовый 11 2 5 4 2" xfId="2738"/>
    <cellStyle name="Финансовый 11 2 5 4 3" xfId="2202"/>
    <cellStyle name="Финансовый 11 2 5 4 4" xfId="3590"/>
    <cellStyle name="Финансовый 11 2 5 4 5" xfId="4558"/>
    <cellStyle name="Финансовый 11 2 5 4 6" xfId="5842"/>
    <cellStyle name="Финансовый 11 2 5 4 7" xfId="7038"/>
    <cellStyle name="Финансовый 11 2 5 5" xfId="2735"/>
    <cellStyle name="Финансовый 11 2 5 6" xfId="1488"/>
    <cellStyle name="Финансовый 11 2 5 7" xfId="3587"/>
    <cellStyle name="Финансовый 11 2 5 8" xfId="4555"/>
    <cellStyle name="Финансовый 11 2 5 9" xfId="5128"/>
    <cellStyle name="Финансовый 11 2 6" xfId="433"/>
    <cellStyle name="Финансовый 11 2 6 2" xfId="2739"/>
    <cellStyle name="Финансовый 11 2 6 3" xfId="1605"/>
    <cellStyle name="Финансовый 11 2 6 4" xfId="3591"/>
    <cellStyle name="Финансовый 11 2 6 5" xfId="4559"/>
    <cellStyle name="Финансовый 11 2 6 6" xfId="5245"/>
    <cellStyle name="Финансовый 11 2 6 7" xfId="6441"/>
    <cellStyle name="Финансовый 11 2 7" xfId="671"/>
    <cellStyle name="Финансовый 11 2 7 2" xfId="2740"/>
    <cellStyle name="Финансовый 11 2 7 3" xfId="1843"/>
    <cellStyle name="Финансовый 11 2 7 4" xfId="3592"/>
    <cellStyle name="Финансовый 11 2 7 5" xfId="4560"/>
    <cellStyle name="Финансовый 11 2 7 6" xfId="5483"/>
    <cellStyle name="Финансовый 11 2 7 7" xfId="6679"/>
    <cellStyle name="Финансовый 11 2 8" xfId="909"/>
    <cellStyle name="Финансовый 11 2 8 2" xfId="2741"/>
    <cellStyle name="Финансовый 11 2 8 3" xfId="2081"/>
    <cellStyle name="Финансовый 11 2 8 4" xfId="3593"/>
    <cellStyle name="Финансовый 11 2 8 5" xfId="4561"/>
    <cellStyle name="Финансовый 11 2 8 6" xfId="5721"/>
    <cellStyle name="Финансовый 11 2 8 7" xfId="6917"/>
    <cellStyle name="Финансовый 11 2 9" xfId="1147"/>
    <cellStyle name="Финансовый 11 2 9 2" xfId="2742"/>
    <cellStyle name="Финансовый 11 2 9 3" xfId="2319"/>
    <cellStyle name="Финансовый 11 2 9 4" xfId="3594"/>
    <cellStyle name="Финансовый 11 2 9 5" xfId="4562"/>
    <cellStyle name="Финансовый 11 2 9 6" xfId="5959"/>
    <cellStyle name="Финансовый 11 2 9 7" xfId="7155"/>
    <cellStyle name="Финансовый 11 20" xfId="4982"/>
    <cellStyle name="Финансовый 11 21" xfId="6178"/>
    <cellStyle name="Финансовый 11 3" xfId="126"/>
    <cellStyle name="Финансовый 11 3 10" xfId="1370"/>
    <cellStyle name="Финансовый 11 3 11" xfId="3595"/>
    <cellStyle name="Финансовый 11 3 12" xfId="4563"/>
    <cellStyle name="Финансовый 11 3 13" xfId="5010"/>
    <cellStyle name="Финансовый 11 3 14" xfId="6206"/>
    <cellStyle name="Финансовый 11 3 2" xfId="179"/>
    <cellStyle name="Финансовый 11 3 2 10" xfId="3596"/>
    <cellStyle name="Финансовый 11 3 2 11" xfId="4564"/>
    <cellStyle name="Финансовый 11 3 2 12" xfId="5046"/>
    <cellStyle name="Финансовый 11 3 2 13" xfId="6242"/>
    <cellStyle name="Финансовый 11 3 2 2" xfId="350"/>
    <cellStyle name="Финансовый 11 3 2 2 10" xfId="6363"/>
    <cellStyle name="Финансовый 11 3 2 2 2" xfId="593"/>
    <cellStyle name="Финансовый 11 3 2 2 2 2" xfId="2746"/>
    <cellStyle name="Финансовый 11 3 2 2 2 3" xfId="1765"/>
    <cellStyle name="Финансовый 11 3 2 2 2 4" xfId="3598"/>
    <cellStyle name="Финансовый 11 3 2 2 2 5" xfId="4566"/>
    <cellStyle name="Финансовый 11 3 2 2 2 6" xfId="5405"/>
    <cellStyle name="Финансовый 11 3 2 2 2 7" xfId="6601"/>
    <cellStyle name="Финансовый 11 3 2 2 3" xfId="831"/>
    <cellStyle name="Финансовый 11 3 2 2 3 2" xfId="2747"/>
    <cellStyle name="Финансовый 11 3 2 2 3 3" xfId="2003"/>
    <cellStyle name="Финансовый 11 3 2 2 3 4" xfId="3599"/>
    <cellStyle name="Финансовый 11 3 2 2 3 5" xfId="4567"/>
    <cellStyle name="Финансовый 11 3 2 2 3 6" xfId="5643"/>
    <cellStyle name="Финансовый 11 3 2 2 3 7" xfId="6839"/>
    <cellStyle name="Финансовый 11 3 2 2 4" xfId="1069"/>
    <cellStyle name="Финансовый 11 3 2 2 4 2" xfId="2748"/>
    <cellStyle name="Финансовый 11 3 2 2 4 3" xfId="2241"/>
    <cellStyle name="Финансовый 11 3 2 2 4 4" xfId="3600"/>
    <cellStyle name="Финансовый 11 3 2 2 4 5" xfId="4568"/>
    <cellStyle name="Финансовый 11 3 2 2 4 6" xfId="5881"/>
    <cellStyle name="Финансовый 11 3 2 2 4 7" xfId="7077"/>
    <cellStyle name="Финансовый 11 3 2 2 5" xfId="2745"/>
    <cellStyle name="Финансовый 11 3 2 2 6" xfId="1527"/>
    <cellStyle name="Финансовый 11 3 2 2 7" xfId="3597"/>
    <cellStyle name="Финансовый 11 3 2 2 8" xfId="4565"/>
    <cellStyle name="Финансовый 11 3 2 2 9" xfId="5167"/>
    <cellStyle name="Финансовый 11 3 2 3" xfId="472"/>
    <cellStyle name="Финансовый 11 3 2 3 2" xfId="2749"/>
    <cellStyle name="Финансовый 11 3 2 3 3" xfId="1644"/>
    <cellStyle name="Финансовый 11 3 2 3 4" xfId="3601"/>
    <cellStyle name="Финансовый 11 3 2 3 5" xfId="4569"/>
    <cellStyle name="Финансовый 11 3 2 3 6" xfId="5284"/>
    <cellStyle name="Финансовый 11 3 2 3 7" xfId="6480"/>
    <cellStyle name="Финансовый 11 3 2 4" xfId="710"/>
    <cellStyle name="Финансовый 11 3 2 4 2" xfId="2750"/>
    <cellStyle name="Финансовый 11 3 2 4 3" xfId="1882"/>
    <cellStyle name="Финансовый 11 3 2 4 4" xfId="3602"/>
    <cellStyle name="Финансовый 11 3 2 4 5" xfId="4570"/>
    <cellStyle name="Финансовый 11 3 2 4 6" xfId="5522"/>
    <cellStyle name="Финансовый 11 3 2 4 7" xfId="6718"/>
    <cellStyle name="Финансовый 11 3 2 5" xfId="948"/>
    <cellStyle name="Финансовый 11 3 2 5 2" xfId="2751"/>
    <cellStyle name="Финансовый 11 3 2 5 3" xfId="2120"/>
    <cellStyle name="Финансовый 11 3 2 5 4" xfId="3603"/>
    <cellStyle name="Финансовый 11 3 2 5 5" xfId="4571"/>
    <cellStyle name="Финансовый 11 3 2 5 6" xfId="5760"/>
    <cellStyle name="Финансовый 11 3 2 5 7" xfId="6956"/>
    <cellStyle name="Финансовый 11 3 2 6" xfId="1186"/>
    <cellStyle name="Финансовый 11 3 2 6 2" xfId="2752"/>
    <cellStyle name="Финансовый 11 3 2 6 3" xfId="2358"/>
    <cellStyle name="Финансовый 11 3 2 6 4" xfId="3604"/>
    <cellStyle name="Финансовый 11 3 2 6 5" xfId="4572"/>
    <cellStyle name="Финансовый 11 3 2 6 6" xfId="5998"/>
    <cellStyle name="Финансовый 11 3 2 6 7" xfId="7194"/>
    <cellStyle name="Финансовый 11 3 2 7" xfId="1310"/>
    <cellStyle name="Финансовый 11 3 2 7 2" xfId="2753"/>
    <cellStyle name="Финансовый 11 3 2 7 3" xfId="2475"/>
    <cellStyle name="Финансовый 11 3 2 7 4" xfId="3605"/>
    <cellStyle name="Финансовый 11 3 2 7 5" xfId="4573"/>
    <cellStyle name="Финансовый 11 3 2 7 6" xfId="6115"/>
    <cellStyle name="Финансовый 11 3 2 7 7" xfId="7311"/>
    <cellStyle name="Финансовый 11 3 2 8" xfId="2744"/>
    <cellStyle name="Финансовый 11 3 2 9" xfId="1406"/>
    <cellStyle name="Финансовый 11 3 3" xfId="314"/>
    <cellStyle name="Финансовый 11 3 3 10" xfId="6327"/>
    <cellStyle name="Финансовый 11 3 3 2" xfId="557"/>
    <cellStyle name="Финансовый 11 3 3 2 2" xfId="2755"/>
    <cellStyle name="Финансовый 11 3 3 2 3" xfId="1729"/>
    <cellStyle name="Финансовый 11 3 3 2 4" xfId="3607"/>
    <cellStyle name="Финансовый 11 3 3 2 5" xfId="4575"/>
    <cellStyle name="Финансовый 11 3 3 2 6" xfId="5369"/>
    <cellStyle name="Финансовый 11 3 3 2 7" xfId="6565"/>
    <cellStyle name="Финансовый 11 3 3 3" xfId="795"/>
    <cellStyle name="Финансовый 11 3 3 3 2" xfId="2756"/>
    <cellStyle name="Финансовый 11 3 3 3 3" xfId="1967"/>
    <cellStyle name="Финансовый 11 3 3 3 4" xfId="3608"/>
    <cellStyle name="Финансовый 11 3 3 3 5" xfId="4576"/>
    <cellStyle name="Финансовый 11 3 3 3 6" xfId="5607"/>
    <cellStyle name="Финансовый 11 3 3 3 7" xfId="6803"/>
    <cellStyle name="Финансовый 11 3 3 4" xfId="1033"/>
    <cellStyle name="Финансовый 11 3 3 4 2" xfId="2757"/>
    <cellStyle name="Финансовый 11 3 3 4 3" xfId="2205"/>
    <cellStyle name="Финансовый 11 3 3 4 4" xfId="3609"/>
    <cellStyle name="Финансовый 11 3 3 4 5" xfId="4577"/>
    <cellStyle name="Финансовый 11 3 3 4 6" xfId="5845"/>
    <cellStyle name="Финансовый 11 3 3 4 7" xfId="7041"/>
    <cellStyle name="Финансовый 11 3 3 5" xfId="2754"/>
    <cellStyle name="Финансовый 11 3 3 6" xfId="1491"/>
    <cellStyle name="Финансовый 11 3 3 7" xfId="3606"/>
    <cellStyle name="Финансовый 11 3 3 8" xfId="4574"/>
    <cellStyle name="Финансовый 11 3 3 9" xfId="5131"/>
    <cellStyle name="Финансовый 11 3 4" xfId="436"/>
    <cellStyle name="Финансовый 11 3 4 2" xfId="2758"/>
    <cellStyle name="Финансовый 11 3 4 3" xfId="1608"/>
    <cellStyle name="Финансовый 11 3 4 4" xfId="3610"/>
    <cellStyle name="Финансовый 11 3 4 5" xfId="4578"/>
    <cellStyle name="Финансовый 11 3 4 6" xfId="5248"/>
    <cellStyle name="Финансовый 11 3 4 7" xfId="6444"/>
    <cellStyle name="Финансовый 11 3 5" xfId="674"/>
    <cellStyle name="Финансовый 11 3 5 2" xfId="2759"/>
    <cellStyle name="Финансовый 11 3 5 3" xfId="1846"/>
    <cellStyle name="Финансовый 11 3 5 4" xfId="3611"/>
    <cellStyle name="Финансовый 11 3 5 5" xfId="4579"/>
    <cellStyle name="Финансовый 11 3 5 6" xfId="5486"/>
    <cellStyle name="Финансовый 11 3 5 7" xfId="6682"/>
    <cellStyle name="Финансовый 11 3 6" xfId="912"/>
    <cellStyle name="Финансовый 11 3 6 2" xfId="2760"/>
    <cellStyle name="Финансовый 11 3 6 3" xfId="2084"/>
    <cellStyle name="Финансовый 11 3 6 4" xfId="3612"/>
    <cellStyle name="Финансовый 11 3 6 5" xfId="4580"/>
    <cellStyle name="Финансовый 11 3 6 6" xfId="5724"/>
    <cellStyle name="Финансовый 11 3 6 7" xfId="6920"/>
    <cellStyle name="Финансовый 11 3 7" xfId="1150"/>
    <cellStyle name="Финансовый 11 3 7 2" xfId="2761"/>
    <cellStyle name="Финансовый 11 3 7 3" xfId="2322"/>
    <cellStyle name="Финансовый 11 3 7 4" xfId="3613"/>
    <cellStyle name="Финансовый 11 3 7 5" xfId="4581"/>
    <cellStyle name="Финансовый 11 3 7 6" xfId="5962"/>
    <cellStyle name="Финансовый 11 3 7 7" xfId="7158"/>
    <cellStyle name="Финансовый 11 3 8" xfId="1274"/>
    <cellStyle name="Финансовый 11 3 8 2" xfId="2762"/>
    <cellStyle name="Финансовый 11 3 8 3" xfId="2439"/>
    <cellStyle name="Финансовый 11 3 8 4" xfId="3614"/>
    <cellStyle name="Финансовый 11 3 8 5" xfId="4582"/>
    <cellStyle name="Финансовый 11 3 8 6" xfId="6079"/>
    <cellStyle name="Финансовый 11 3 8 7" xfId="7275"/>
    <cellStyle name="Финансовый 11 3 9" xfId="2743"/>
    <cellStyle name="Финансовый 11 4" xfId="140"/>
    <cellStyle name="Финансовый 11 4 10" xfId="3615"/>
    <cellStyle name="Финансовый 11 4 11" xfId="4583"/>
    <cellStyle name="Финансовый 11 4 12" xfId="5017"/>
    <cellStyle name="Финансовый 11 4 13" xfId="6213"/>
    <cellStyle name="Финансовый 11 4 2" xfId="321"/>
    <cellStyle name="Финансовый 11 4 2 10" xfId="6334"/>
    <cellStyle name="Финансовый 11 4 2 2" xfId="564"/>
    <cellStyle name="Финансовый 11 4 2 2 2" xfId="2765"/>
    <cellStyle name="Финансовый 11 4 2 2 3" xfId="1736"/>
    <cellStyle name="Финансовый 11 4 2 2 4" xfId="3617"/>
    <cellStyle name="Финансовый 11 4 2 2 5" xfId="4585"/>
    <cellStyle name="Финансовый 11 4 2 2 6" xfId="5376"/>
    <cellStyle name="Финансовый 11 4 2 2 7" xfId="6572"/>
    <cellStyle name="Финансовый 11 4 2 3" xfId="802"/>
    <cellStyle name="Финансовый 11 4 2 3 2" xfId="2766"/>
    <cellStyle name="Финансовый 11 4 2 3 3" xfId="1974"/>
    <cellStyle name="Финансовый 11 4 2 3 4" xfId="3618"/>
    <cellStyle name="Финансовый 11 4 2 3 5" xfId="4586"/>
    <cellStyle name="Финансовый 11 4 2 3 6" xfId="5614"/>
    <cellStyle name="Финансовый 11 4 2 3 7" xfId="6810"/>
    <cellStyle name="Финансовый 11 4 2 4" xfId="1040"/>
    <cellStyle name="Финансовый 11 4 2 4 2" xfId="2767"/>
    <cellStyle name="Финансовый 11 4 2 4 3" xfId="2212"/>
    <cellStyle name="Финансовый 11 4 2 4 4" xfId="3619"/>
    <cellStyle name="Финансовый 11 4 2 4 5" xfId="4587"/>
    <cellStyle name="Финансовый 11 4 2 4 6" xfId="5852"/>
    <cellStyle name="Финансовый 11 4 2 4 7" xfId="7048"/>
    <cellStyle name="Финансовый 11 4 2 5" xfId="2764"/>
    <cellStyle name="Финансовый 11 4 2 6" xfId="1498"/>
    <cellStyle name="Финансовый 11 4 2 7" xfId="3616"/>
    <cellStyle name="Финансовый 11 4 2 8" xfId="4584"/>
    <cellStyle name="Финансовый 11 4 2 9" xfId="5138"/>
    <cellStyle name="Финансовый 11 4 3" xfId="443"/>
    <cellStyle name="Финансовый 11 4 3 2" xfId="2768"/>
    <cellStyle name="Финансовый 11 4 3 3" xfId="1615"/>
    <cellStyle name="Финансовый 11 4 3 4" xfId="3620"/>
    <cellStyle name="Финансовый 11 4 3 5" xfId="4588"/>
    <cellStyle name="Финансовый 11 4 3 6" xfId="5255"/>
    <cellStyle name="Финансовый 11 4 3 7" xfId="6451"/>
    <cellStyle name="Финансовый 11 4 4" xfId="681"/>
    <cellStyle name="Финансовый 11 4 4 2" xfId="2769"/>
    <cellStyle name="Финансовый 11 4 4 3" xfId="1853"/>
    <cellStyle name="Финансовый 11 4 4 4" xfId="3621"/>
    <cellStyle name="Финансовый 11 4 4 5" xfId="4589"/>
    <cellStyle name="Финансовый 11 4 4 6" xfId="5493"/>
    <cellStyle name="Финансовый 11 4 4 7" xfId="6689"/>
    <cellStyle name="Финансовый 11 4 5" xfId="919"/>
    <cellStyle name="Финансовый 11 4 5 2" xfId="2770"/>
    <cellStyle name="Финансовый 11 4 5 3" xfId="2091"/>
    <cellStyle name="Финансовый 11 4 5 4" xfId="3622"/>
    <cellStyle name="Финансовый 11 4 5 5" xfId="4590"/>
    <cellStyle name="Финансовый 11 4 5 6" xfId="5731"/>
    <cellStyle name="Финансовый 11 4 5 7" xfId="6927"/>
    <cellStyle name="Финансовый 11 4 6" xfId="1157"/>
    <cellStyle name="Финансовый 11 4 6 2" xfId="2771"/>
    <cellStyle name="Финансовый 11 4 6 3" xfId="2329"/>
    <cellStyle name="Финансовый 11 4 6 4" xfId="3623"/>
    <cellStyle name="Финансовый 11 4 6 5" xfId="4591"/>
    <cellStyle name="Финансовый 11 4 6 6" xfId="5969"/>
    <cellStyle name="Финансовый 11 4 6 7" xfId="7165"/>
    <cellStyle name="Финансовый 11 4 7" xfId="1281"/>
    <cellStyle name="Финансовый 11 4 7 2" xfId="2772"/>
    <cellStyle name="Финансовый 11 4 7 3" xfId="2446"/>
    <cellStyle name="Финансовый 11 4 7 4" xfId="3624"/>
    <cellStyle name="Финансовый 11 4 7 5" xfId="4592"/>
    <cellStyle name="Финансовый 11 4 7 6" xfId="6086"/>
    <cellStyle name="Финансовый 11 4 7 7" xfId="7282"/>
    <cellStyle name="Финансовый 11 4 8" xfId="2763"/>
    <cellStyle name="Финансовый 11 4 9" xfId="1377"/>
    <cellStyle name="Финансовый 11 5" xfId="176"/>
    <cellStyle name="Финансовый 11 5 10" xfId="1405"/>
    <cellStyle name="Финансовый 11 5 11" xfId="3625"/>
    <cellStyle name="Финансовый 11 5 12" xfId="4593"/>
    <cellStyle name="Финансовый 11 5 13" xfId="5045"/>
    <cellStyle name="Финансовый 11 5 14" xfId="6241"/>
    <cellStyle name="Финансовый 11 5 2" xfId="180"/>
    <cellStyle name="Финансовый 11 5 2 10" xfId="3626"/>
    <cellStyle name="Финансовый 11 5 2 11" xfId="4594"/>
    <cellStyle name="Финансовый 11 5 2 12" xfId="5047"/>
    <cellStyle name="Финансовый 11 5 2 13" xfId="6243"/>
    <cellStyle name="Финансовый 11 5 2 2" xfId="351"/>
    <cellStyle name="Финансовый 11 5 2 2 10" xfId="6364"/>
    <cellStyle name="Финансовый 11 5 2 2 2" xfId="594"/>
    <cellStyle name="Финансовый 11 5 2 2 2 2" xfId="2776"/>
    <cellStyle name="Финансовый 11 5 2 2 2 3" xfId="1766"/>
    <cellStyle name="Финансовый 11 5 2 2 2 4" xfId="3628"/>
    <cellStyle name="Финансовый 11 5 2 2 2 5" xfId="4596"/>
    <cellStyle name="Финансовый 11 5 2 2 2 6" xfId="5406"/>
    <cellStyle name="Финансовый 11 5 2 2 2 7" xfId="6602"/>
    <cellStyle name="Финансовый 11 5 2 2 3" xfId="832"/>
    <cellStyle name="Финансовый 11 5 2 2 3 2" xfId="2777"/>
    <cellStyle name="Финансовый 11 5 2 2 3 3" xfId="2004"/>
    <cellStyle name="Финансовый 11 5 2 2 3 4" xfId="3629"/>
    <cellStyle name="Финансовый 11 5 2 2 3 5" xfId="4597"/>
    <cellStyle name="Финансовый 11 5 2 2 3 6" xfId="5644"/>
    <cellStyle name="Финансовый 11 5 2 2 3 7" xfId="6840"/>
    <cellStyle name="Финансовый 11 5 2 2 4" xfId="1070"/>
    <cellStyle name="Финансовый 11 5 2 2 4 2" xfId="2778"/>
    <cellStyle name="Финансовый 11 5 2 2 4 3" xfId="2242"/>
    <cellStyle name="Финансовый 11 5 2 2 4 4" xfId="3630"/>
    <cellStyle name="Финансовый 11 5 2 2 4 5" xfId="4598"/>
    <cellStyle name="Финансовый 11 5 2 2 4 6" xfId="5882"/>
    <cellStyle name="Финансовый 11 5 2 2 4 7" xfId="7078"/>
    <cellStyle name="Финансовый 11 5 2 2 5" xfId="2775"/>
    <cellStyle name="Финансовый 11 5 2 2 6" xfId="1528"/>
    <cellStyle name="Финансовый 11 5 2 2 7" xfId="3627"/>
    <cellStyle name="Финансовый 11 5 2 2 8" xfId="4595"/>
    <cellStyle name="Финансовый 11 5 2 2 9" xfId="5168"/>
    <cellStyle name="Финансовый 11 5 2 3" xfId="473"/>
    <cellStyle name="Финансовый 11 5 2 3 2" xfId="2779"/>
    <cellStyle name="Финансовый 11 5 2 3 3" xfId="1645"/>
    <cellStyle name="Финансовый 11 5 2 3 4" xfId="3631"/>
    <cellStyle name="Финансовый 11 5 2 3 5" xfId="4599"/>
    <cellStyle name="Финансовый 11 5 2 3 6" xfId="5285"/>
    <cellStyle name="Финансовый 11 5 2 3 7" xfId="6481"/>
    <cellStyle name="Финансовый 11 5 2 4" xfId="711"/>
    <cellStyle name="Финансовый 11 5 2 4 2" xfId="2780"/>
    <cellStyle name="Финансовый 11 5 2 4 3" xfId="1883"/>
    <cellStyle name="Финансовый 11 5 2 4 4" xfId="3632"/>
    <cellStyle name="Финансовый 11 5 2 4 5" xfId="4600"/>
    <cellStyle name="Финансовый 11 5 2 4 6" xfId="5523"/>
    <cellStyle name="Финансовый 11 5 2 4 7" xfId="6719"/>
    <cellStyle name="Финансовый 11 5 2 5" xfId="949"/>
    <cellStyle name="Финансовый 11 5 2 5 2" xfId="2781"/>
    <cellStyle name="Финансовый 11 5 2 5 3" xfId="2121"/>
    <cellStyle name="Финансовый 11 5 2 5 4" xfId="3633"/>
    <cellStyle name="Финансовый 11 5 2 5 5" xfId="4601"/>
    <cellStyle name="Финансовый 11 5 2 5 6" xfId="5761"/>
    <cellStyle name="Финансовый 11 5 2 5 7" xfId="6957"/>
    <cellStyle name="Финансовый 11 5 2 6" xfId="1187"/>
    <cellStyle name="Финансовый 11 5 2 6 2" xfId="2782"/>
    <cellStyle name="Финансовый 11 5 2 6 3" xfId="2359"/>
    <cellStyle name="Финансовый 11 5 2 6 4" xfId="3634"/>
    <cellStyle name="Финансовый 11 5 2 6 5" xfId="4602"/>
    <cellStyle name="Финансовый 11 5 2 6 6" xfId="5999"/>
    <cellStyle name="Финансовый 11 5 2 6 7" xfId="7195"/>
    <cellStyle name="Финансовый 11 5 2 7" xfId="1311"/>
    <cellStyle name="Финансовый 11 5 2 7 2" xfId="2783"/>
    <cellStyle name="Финансовый 11 5 2 7 3" xfId="2476"/>
    <cellStyle name="Финансовый 11 5 2 7 4" xfId="3635"/>
    <cellStyle name="Финансовый 11 5 2 7 5" xfId="4603"/>
    <cellStyle name="Финансовый 11 5 2 7 6" xfId="6116"/>
    <cellStyle name="Финансовый 11 5 2 7 7" xfId="7312"/>
    <cellStyle name="Финансовый 11 5 2 8" xfId="2774"/>
    <cellStyle name="Финансовый 11 5 2 9" xfId="1407"/>
    <cellStyle name="Финансовый 11 5 3" xfId="349"/>
    <cellStyle name="Финансовый 11 5 3 10" xfId="6362"/>
    <cellStyle name="Финансовый 11 5 3 2" xfId="592"/>
    <cellStyle name="Финансовый 11 5 3 2 2" xfId="2785"/>
    <cellStyle name="Финансовый 11 5 3 2 3" xfId="1764"/>
    <cellStyle name="Финансовый 11 5 3 2 4" xfId="3637"/>
    <cellStyle name="Финансовый 11 5 3 2 5" xfId="4605"/>
    <cellStyle name="Финансовый 11 5 3 2 6" xfId="5404"/>
    <cellStyle name="Финансовый 11 5 3 2 7" xfId="6600"/>
    <cellStyle name="Финансовый 11 5 3 3" xfId="830"/>
    <cellStyle name="Финансовый 11 5 3 3 2" xfId="2786"/>
    <cellStyle name="Финансовый 11 5 3 3 3" xfId="2002"/>
    <cellStyle name="Финансовый 11 5 3 3 4" xfId="3638"/>
    <cellStyle name="Финансовый 11 5 3 3 5" xfId="4606"/>
    <cellStyle name="Финансовый 11 5 3 3 6" xfId="5642"/>
    <cellStyle name="Финансовый 11 5 3 3 7" xfId="6838"/>
    <cellStyle name="Финансовый 11 5 3 4" xfId="1068"/>
    <cellStyle name="Финансовый 11 5 3 4 2" xfId="2787"/>
    <cellStyle name="Финансовый 11 5 3 4 3" xfId="2240"/>
    <cellStyle name="Финансовый 11 5 3 4 4" xfId="3639"/>
    <cellStyle name="Финансовый 11 5 3 4 5" xfId="4607"/>
    <cellStyle name="Финансовый 11 5 3 4 6" xfId="5880"/>
    <cellStyle name="Финансовый 11 5 3 4 7" xfId="7076"/>
    <cellStyle name="Финансовый 11 5 3 5" xfId="2784"/>
    <cellStyle name="Финансовый 11 5 3 6" xfId="1526"/>
    <cellStyle name="Финансовый 11 5 3 7" xfId="3636"/>
    <cellStyle name="Финансовый 11 5 3 8" xfId="4604"/>
    <cellStyle name="Финансовый 11 5 3 9" xfId="5166"/>
    <cellStyle name="Финансовый 11 5 4" xfId="471"/>
    <cellStyle name="Финансовый 11 5 4 2" xfId="2788"/>
    <cellStyle name="Финансовый 11 5 4 3" xfId="1643"/>
    <cellStyle name="Финансовый 11 5 4 4" xfId="3640"/>
    <cellStyle name="Финансовый 11 5 4 5" xfId="4608"/>
    <cellStyle name="Финансовый 11 5 4 6" xfId="5283"/>
    <cellStyle name="Финансовый 11 5 4 7" xfId="6479"/>
    <cellStyle name="Финансовый 11 5 5" xfId="709"/>
    <cellStyle name="Финансовый 11 5 5 2" xfId="2789"/>
    <cellStyle name="Финансовый 11 5 5 3" xfId="1881"/>
    <cellStyle name="Финансовый 11 5 5 4" xfId="3641"/>
    <cellStyle name="Финансовый 11 5 5 5" xfId="4609"/>
    <cellStyle name="Финансовый 11 5 5 6" xfId="5521"/>
    <cellStyle name="Финансовый 11 5 5 7" xfId="6717"/>
    <cellStyle name="Финансовый 11 5 6" xfId="947"/>
    <cellStyle name="Финансовый 11 5 6 2" xfId="2790"/>
    <cellStyle name="Финансовый 11 5 6 3" xfId="2119"/>
    <cellStyle name="Финансовый 11 5 6 4" xfId="3642"/>
    <cellStyle name="Финансовый 11 5 6 5" xfId="4610"/>
    <cellStyle name="Финансовый 11 5 6 6" xfId="5759"/>
    <cellStyle name="Финансовый 11 5 6 7" xfId="6955"/>
    <cellStyle name="Финансовый 11 5 7" xfId="1185"/>
    <cellStyle name="Финансовый 11 5 7 2" xfId="2791"/>
    <cellStyle name="Финансовый 11 5 7 3" xfId="2357"/>
    <cellStyle name="Финансовый 11 5 7 4" xfId="3643"/>
    <cellStyle name="Финансовый 11 5 7 5" xfId="4611"/>
    <cellStyle name="Финансовый 11 5 7 6" xfId="5997"/>
    <cellStyle name="Финансовый 11 5 7 7" xfId="7193"/>
    <cellStyle name="Финансовый 11 5 8" xfId="1309"/>
    <cellStyle name="Финансовый 11 5 8 2" xfId="2792"/>
    <cellStyle name="Финансовый 11 5 8 3" xfId="2474"/>
    <cellStyle name="Финансовый 11 5 8 4" xfId="3644"/>
    <cellStyle name="Финансовый 11 5 8 5" xfId="4612"/>
    <cellStyle name="Финансовый 11 5 8 6" xfId="6114"/>
    <cellStyle name="Финансовый 11 5 8 7" xfId="7310"/>
    <cellStyle name="Финансовый 11 5 9" xfId="2773"/>
    <cellStyle name="Финансовый 11 6" xfId="182"/>
    <cellStyle name="Финансовый 11 6 10" xfId="3645"/>
    <cellStyle name="Финансовый 11 6 11" xfId="4613"/>
    <cellStyle name="Финансовый 11 6 12" xfId="5049"/>
    <cellStyle name="Финансовый 11 6 13" xfId="6245"/>
    <cellStyle name="Финансовый 11 6 2" xfId="353"/>
    <cellStyle name="Финансовый 11 6 2 10" xfId="6366"/>
    <cellStyle name="Финансовый 11 6 2 2" xfId="596"/>
    <cellStyle name="Финансовый 11 6 2 2 2" xfId="2795"/>
    <cellStyle name="Финансовый 11 6 2 2 3" xfId="1768"/>
    <cellStyle name="Финансовый 11 6 2 2 4" xfId="3647"/>
    <cellStyle name="Финансовый 11 6 2 2 5" xfId="4615"/>
    <cellStyle name="Финансовый 11 6 2 2 6" xfId="5408"/>
    <cellStyle name="Финансовый 11 6 2 2 7" xfId="6604"/>
    <cellStyle name="Финансовый 11 6 2 3" xfId="834"/>
    <cellStyle name="Финансовый 11 6 2 3 2" xfId="2796"/>
    <cellStyle name="Финансовый 11 6 2 3 3" xfId="2006"/>
    <cellStyle name="Финансовый 11 6 2 3 4" xfId="3648"/>
    <cellStyle name="Финансовый 11 6 2 3 5" xfId="4616"/>
    <cellStyle name="Финансовый 11 6 2 3 6" xfId="5646"/>
    <cellStyle name="Финансовый 11 6 2 3 7" xfId="6842"/>
    <cellStyle name="Финансовый 11 6 2 4" xfId="1072"/>
    <cellStyle name="Финансовый 11 6 2 4 2" xfId="2797"/>
    <cellStyle name="Финансовый 11 6 2 4 3" xfId="2244"/>
    <cellStyle name="Финансовый 11 6 2 4 4" xfId="3649"/>
    <cellStyle name="Финансовый 11 6 2 4 5" xfId="4617"/>
    <cellStyle name="Финансовый 11 6 2 4 6" xfId="5884"/>
    <cellStyle name="Финансовый 11 6 2 4 7" xfId="7080"/>
    <cellStyle name="Финансовый 11 6 2 5" xfId="2794"/>
    <cellStyle name="Финансовый 11 6 2 6" xfId="1530"/>
    <cellStyle name="Финансовый 11 6 2 7" xfId="3646"/>
    <cellStyle name="Финансовый 11 6 2 8" xfId="4614"/>
    <cellStyle name="Финансовый 11 6 2 9" xfId="5170"/>
    <cellStyle name="Финансовый 11 6 3" xfId="475"/>
    <cellStyle name="Финансовый 11 6 3 2" xfId="2798"/>
    <cellStyle name="Финансовый 11 6 3 3" xfId="1647"/>
    <cellStyle name="Финансовый 11 6 3 4" xfId="3650"/>
    <cellStyle name="Финансовый 11 6 3 5" xfId="4618"/>
    <cellStyle name="Финансовый 11 6 3 6" xfId="5287"/>
    <cellStyle name="Финансовый 11 6 3 7" xfId="6483"/>
    <cellStyle name="Финансовый 11 6 4" xfId="713"/>
    <cellStyle name="Финансовый 11 6 4 2" xfId="2799"/>
    <cellStyle name="Финансовый 11 6 4 3" xfId="1885"/>
    <cellStyle name="Финансовый 11 6 4 4" xfId="3651"/>
    <cellStyle name="Финансовый 11 6 4 5" xfId="4619"/>
    <cellStyle name="Финансовый 11 6 4 6" xfId="5525"/>
    <cellStyle name="Финансовый 11 6 4 7" xfId="6721"/>
    <cellStyle name="Финансовый 11 6 5" xfId="951"/>
    <cellStyle name="Финансовый 11 6 5 2" xfId="2800"/>
    <cellStyle name="Финансовый 11 6 5 3" xfId="2123"/>
    <cellStyle name="Финансовый 11 6 5 4" xfId="3652"/>
    <cellStyle name="Финансовый 11 6 5 5" xfId="4620"/>
    <cellStyle name="Финансовый 11 6 5 6" xfId="5763"/>
    <cellStyle name="Финансовый 11 6 5 7" xfId="6959"/>
    <cellStyle name="Финансовый 11 6 6" xfId="1189"/>
    <cellStyle name="Финансовый 11 6 6 2" xfId="2801"/>
    <cellStyle name="Финансовый 11 6 6 3" xfId="2361"/>
    <cellStyle name="Финансовый 11 6 6 4" xfId="3653"/>
    <cellStyle name="Финансовый 11 6 6 5" xfId="4621"/>
    <cellStyle name="Финансовый 11 6 6 6" xfId="6001"/>
    <cellStyle name="Финансовый 11 6 6 7" xfId="7197"/>
    <cellStyle name="Финансовый 11 6 7" xfId="1313"/>
    <cellStyle name="Финансовый 11 6 7 2" xfId="2802"/>
    <cellStyle name="Финансовый 11 6 7 3" xfId="2478"/>
    <cellStyle name="Финансовый 11 6 7 4" xfId="3654"/>
    <cellStyle name="Финансовый 11 6 7 5" xfId="4622"/>
    <cellStyle name="Финансовый 11 6 7 6" xfId="6118"/>
    <cellStyle name="Финансовый 11 6 7 7" xfId="7314"/>
    <cellStyle name="Финансовый 11 6 8" xfId="2793"/>
    <cellStyle name="Финансовый 11 6 9" xfId="1409"/>
    <cellStyle name="Финансовый 11 7" xfId="212"/>
    <cellStyle name="Финансовый 11 7 10" xfId="4623"/>
    <cellStyle name="Финансовый 11 7 11" xfId="5062"/>
    <cellStyle name="Финансовый 11 7 12" xfId="6258"/>
    <cellStyle name="Финансовый 11 7 2" xfId="366"/>
    <cellStyle name="Финансовый 11 7 2 10" xfId="6379"/>
    <cellStyle name="Финансовый 11 7 2 2" xfId="609"/>
    <cellStyle name="Финансовый 11 7 2 2 2" xfId="2805"/>
    <cellStyle name="Финансовый 11 7 2 2 3" xfId="1781"/>
    <cellStyle name="Финансовый 11 7 2 2 4" xfId="3657"/>
    <cellStyle name="Финансовый 11 7 2 2 5" xfId="4625"/>
    <cellStyle name="Финансовый 11 7 2 2 6" xfId="5421"/>
    <cellStyle name="Финансовый 11 7 2 2 7" xfId="6617"/>
    <cellStyle name="Финансовый 11 7 2 3" xfId="847"/>
    <cellStyle name="Финансовый 11 7 2 3 2" xfId="2806"/>
    <cellStyle name="Финансовый 11 7 2 3 3" xfId="2019"/>
    <cellStyle name="Финансовый 11 7 2 3 4" xfId="3658"/>
    <cellStyle name="Финансовый 11 7 2 3 5" xfId="4626"/>
    <cellStyle name="Финансовый 11 7 2 3 6" xfId="5659"/>
    <cellStyle name="Финансовый 11 7 2 3 7" xfId="6855"/>
    <cellStyle name="Финансовый 11 7 2 4" xfId="1085"/>
    <cellStyle name="Финансовый 11 7 2 4 2" xfId="2807"/>
    <cellStyle name="Финансовый 11 7 2 4 3" xfId="2257"/>
    <cellStyle name="Финансовый 11 7 2 4 4" xfId="3659"/>
    <cellStyle name="Финансовый 11 7 2 4 5" xfId="4627"/>
    <cellStyle name="Финансовый 11 7 2 4 6" xfId="5897"/>
    <cellStyle name="Финансовый 11 7 2 4 7" xfId="7093"/>
    <cellStyle name="Финансовый 11 7 2 5" xfId="2804"/>
    <cellStyle name="Финансовый 11 7 2 6" xfId="1543"/>
    <cellStyle name="Финансовый 11 7 2 7" xfId="3656"/>
    <cellStyle name="Финансовый 11 7 2 8" xfId="4624"/>
    <cellStyle name="Финансовый 11 7 2 9" xfId="5183"/>
    <cellStyle name="Финансовый 11 7 3" xfId="488"/>
    <cellStyle name="Финансовый 11 7 3 2" xfId="2808"/>
    <cellStyle name="Финансовый 11 7 3 3" xfId="1660"/>
    <cellStyle name="Финансовый 11 7 3 4" xfId="3660"/>
    <cellStyle name="Финансовый 11 7 3 5" xfId="4628"/>
    <cellStyle name="Финансовый 11 7 3 6" xfId="5300"/>
    <cellStyle name="Финансовый 11 7 3 7" xfId="6496"/>
    <cellStyle name="Финансовый 11 7 4" xfId="726"/>
    <cellStyle name="Финансовый 11 7 4 2" xfId="2809"/>
    <cellStyle name="Финансовый 11 7 4 3" xfId="1898"/>
    <cellStyle name="Финансовый 11 7 4 4" xfId="3661"/>
    <cellStyle name="Финансовый 11 7 4 5" xfId="4629"/>
    <cellStyle name="Финансовый 11 7 4 6" xfId="5538"/>
    <cellStyle name="Финансовый 11 7 4 7" xfId="6734"/>
    <cellStyle name="Финансовый 11 7 5" xfId="964"/>
    <cellStyle name="Финансовый 11 7 5 2" xfId="2810"/>
    <cellStyle name="Финансовый 11 7 5 3" xfId="2136"/>
    <cellStyle name="Финансовый 11 7 5 4" xfId="3662"/>
    <cellStyle name="Финансовый 11 7 5 5" xfId="4630"/>
    <cellStyle name="Финансовый 11 7 5 6" xfId="5776"/>
    <cellStyle name="Финансовый 11 7 5 7" xfId="6972"/>
    <cellStyle name="Финансовый 11 7 6" xfId="1202"/>
    <cellStyle name="Финансовый 11 7 6 2" xfId="2811"/>
    <cellStyle name="Финансовый 11 7 6 3" xfId="2374"/>
    <cellStyle name="Финансовый 11 7 6 4" xfId="3663"/>
    <cellStyle name="Финансовый 11 7 6 5" xfId="4631"/>
    <cellStyle name="Финансовый 11 7 6 6" xfId="6014"/>
    <cellStyle name="Финансовый 11 7 6 7" xfId="7210"/>
    <cellStyle name="Финансовый 11 7 7" xfId="2803"/>
    <cellStyle name="Финансовый 11 7 8" xfId="1422"/>
    <cellStyle name="Финансовый 11 7 9" xfId="3655"/>
    <cellStyle name="Финансовый 11 8" xfId="278"/>
    <cellStyle name="Финансовый 11 8 10" xfId="6291"/>
    <cellStyle name="Финансовый 11 8 2" xfId="521"/>
    <cellStyle name="Финансовый 11 8 2 2" xfId="2813"/>
    <cellStyle name="Финансовый 11 8 2 3" xfId="1693"/>
    <cellStyle name="Финансовый 11 8 2 4" xfId="3665"/>
    <cellStyle name="Финансовый 11 8 2 5" xfId="4633"/>
    <cellStyle name="Финансовый 11 8 2 6" xfId="5333"/>
    <cellStyle name="Финансовый 11 8 2 7" xfId="6529"/>
    <cellStyle name="Финансовый 11 8 3" xfId="759"/>
    <cellStyle name="Финансовый 11 8 3 2" xfId="2814"/>
    <cellStyle name="Финансовый 11 8 3 3" xfId="1931"/>
    <cellStyle name="Финансовый 11 8 3 4" xfId="3666"/>
    <cellStyle name="Финансовый 11 8 3 5" xfId="4634"/>
    <cellStyle name="Финансовый 11 8 3 6" xfId="5571"/>
    <cellStyle name="Финансовый 11 8 3 7" xfId="6767"/>
    <cellStyle name="Финансовый 11 8 4" xfId="997"/>
    <cellStyle name="Финансовый 11 8 4 2" xfId="2815"/>
    <cellStyle name="Финансовый 11 8 4 3" xfId="2169"/>
    <cellStyle name="Финансовый 11 8 4 4" xfId="3667"/>
    <cellStyle name="Финансовый 11 8 4 5" xfId="4635"/>
    <cellStyle name="Финансовый 11 8 4 6" xfId="5809"/>
    <cellStyle name="Финансовый 11 8 4 7" xfId="7005"/>
    <cellStyle name="Финансовый 11 8 5" xfId="2812"/>
    <cellStyle name="Финансовый 11 8 6" xfId="1455"/>
    <cellStyle name="Финансовый 11 8 7" xfId="3664"/>
    <cellStyle name="Финансовый 11 8 8" xfId="4632"/>
    <cellStyle name="Финансовый 11 8 9" xfId="5095"/>
    <cellStyle name="Финансовый 11 9" xfId="279"/>
    <cellStyle name="Финансовый 11 9 10" xfId="6292"/>
    <cellStyle name="Финансовый 11 9 2" xfId="522"/>
    <cellStyle name="Финансовый 11 9 2 2" xfId="2817"/>
    <cellStyle name="Финансовый 11 9 2 3" xfId="1694"/>
    <cellStyle name="Финансовый 11 9 2 4" xfId="3669"/>
    <cellStyle name="Финансовый 11 9 2 5" xfId="4637"/>
    <cellStyle name="Финансовый 11 9 2 6" xfId="5334"/>
    <cellStyle name="Финансовый 11 9 2 7" xfId="6530"/>
    <cellStyle name="Финансовый 11 9 3" xfId="760"/>
    <cellStyle name="Финансовый 11 9 3 2" xfId="2818"/>
    <cellStyle name="Финансовый 11 9 3 3" xfId="1932"/>
    <cellStyle name="Финансовый 11 9 3 4" xfId="3670"/>
    <cellStyle name="Финансовый 11 9 3 5" xfId="4638"/>
    <cellStyle name="Финансовый 11 9 3 6" xfId="5572"/>
    <cellStyle name="Финансовый 11 9 3 7" xfId="6768"/>
    <cellStyle name="Финансовый 11 9 4" xfId="998"/>
    <cellStyle name="Финансовый 11 9 4 2" xfId="2819"/>
    <cellStyle name="Финансовый 11 9 4 3" xfId="2170"/>
    <cellStyle name="Финансовый 11 9 4 4" xfId="3671"/>
    <cellStyle name="Финансовый 11 9 4 5" xfId="4639"/>
    <cellStyle name="Финансовый 11 9 4 6" xfId="5810"/>
    <cellStyle name="Финансовый 11 9 4 7" xfId="7006"/>
    <cellStyle name="Финансовый 11 9 5" xfId="2816"/>
    <cellStyle name="Финансовый 11 9 6" xfId="1456"/>
    <cellStyle name="Финансовый 11 9 7" xfId="3668"/>
    <cellStyle name="Финансовый 11 9 8" xfId="4636"/>
    <cellStyle name="Финансовый 11 9 9" xfId="5096"/>
    <cellStyle name="Финансовый 12" xfId="125"/>
    <cellStyle name="Финансовый 12 10" xfId="3672"/>
    <cellStyle name="Финансовый 12 11" xfId="4640"/>
    <cellStyle name="Финансовый 12 12" xfId="5009"/>
    <cellStyle name="Финансовый 12 13" xfId="6205"/>
    <cellStyle name="Финансовый 12 2" xfId="313"/>
    <cellStyle name="Финансовый 12 2 10" xfId="6326"/>
    <cellStyle name="Финансовый 12 2 2" xfId="556"/>
    <cellStyle name="Финансовый 12 2 2 2" xfId="2822"/>
    <cellStyle name="Финансовый 12 2 2 3" xfId="1728"/>
    <cellStyle name="Финансовый 12 2 2 4" xfId="3674"/>
    <cellStyle name="Финансовый 12 2 2 5" xfId="4642"/>
    <cellStyle name="Финансовый 12 2 2 6" xfId="5368"/>
    <cellStyle name="Финансовый 12 2 2 7" xfId="6564"/>
    <cellStyle name="Финансовый 12 2 3" xfId="794"/>
    <cellStyle name="Финансовый 12 2 3 2" xfId="2823"/>
    <cellStyle name="Финансовый 12 2 3 3" xfId="1966"/>
    <cellStyle name="Финансовый 12 2 3 4" xfId="3675"/>
    <cellStyle name="Финансовый 12 2 3 5" xfId="4643"/>
    <cellStyle name="Финансовый 12 2 3 6" xfId="5606"/>
    <cellStyle name="Финансовый 12 2 3 7" xfId="6802"/>
    <cellStyle name="Финансовый 12 2 4" xfId="1032"/>
    <cellStyle name="Финансовый 12 2 4 2" xfId="2824"/>
    <cellStyle name="Финансовый 12 2 4 3" xfId="2204"/>
    <cellStyle name="Финансовый 12 2 4 4" xfId="3676"/>
    <cellStyle name="Финансовый 12 2 4 5" xfId="4644"/>
    <cellStyle name="Финансовый 12 2 4 6" xfId="5844"/>
    <cellStyle name="Финансовый 12 2 4 7" xfId="7040"/>
    <cellStyle name="Финансовый 12 2 5" xfId="2821"/>
    <cellStyle name="Финансовый 12 2 6" xfId="1490"/>
    <cellStyle name="Финансовый 12 2 7" xfId="3673"/>
    <cellStyle name="Финансовый 12 2 8" xfId="4641"/>
    <cellStyle name="Финансовый 12 2 9" xfId="5130"/>
    <cellStyle name="Финансовый 12 3" xfId="435"/>
    <cellStyle name="Финансовый 12 3 2" xfId="2825"/>
    <cellStyle name="Финансовый 12 3 3" xfId="1607"/>
    <cellStyle name="Финансовый 12 3 4" xfId="3677"/>
    <cellStyle name="Финансовый 12 3 5" xfId="4645"/>
    <cellStyle name="Финансовый 12 3 6" xfId="5247"/>
    <cellStyle name="Финансовый 12 3 7" xfId="6443"/>
    <cellStyle name="Финансовый 12 4" xfId="673"/>
    <cellStyle name="Финансовый 12 4 2" xfId="2826"/>
    <cellStyle name="Финансовый 12 4 3" xfId="1845"/>
    <cellStyle name="Финансовый 12 4 4" xfId="3678"/>
    <cellStyle name="Финансовый 12 4 5" xfId="4646"/>
    <cellStyle name="Финансовый 12 4 6" xfId="5485"/>
    <cellStyle name="Финансовый 12 4 7" xfId="6681"/>
    <cellStyle name="Финансовый 12 5" xfId="911"/>
    <cellStyle name="Финансовый 12 5 2" xfId="2827"/>
    <cellStyle name="Финансовый 12 5 3" xfId="2083"/>
    <cellStyle name="Финансовый 12 5 4" xfId="3679"/>
    <cellStyle name="Финансовый 12 5 5" xfId="4647"/>
    <cellStyle name="Финансовый 12 5 6" xfId="5723"/>
    <cellStyle name="Финансовый 12 5 7" xfId="6919"/>
    <cellStyle name="Финансовый 12 6" xfId="1149"/>
    <cellStyle name="Финансовый 12 6 2" xfId="2828"/>
    <cellStyle name="Финансовый 12 6 3" xfId="2321"/>
    <cellStyle name="Финансовый 12 6 4" xfId="3680"/>
    <cellStyle name="Финансовый 12 6 5" xfId="4648"/>
    <cellStyle name="Финансовый 12 6 6" xfId="5961"/>
    <cellStyle name="Финансовый 12 6 7" xfId="7157"/>
    <cellStyle name="Финансовый 12 7" xfId="1273"/>
    <cellStyle name="Финансовый 12 7 2" xfId="2829"/>
    <cellStyle name="Финансовый 12 7 3" xfId="2438"/>
    <cellStyle name="Финансовый 12 7 4" xfId="3681"/>
    <cellStyle name="Финансовый 12 7 5" xfId="4649"/>
    <cellStyle name="Финансовый 12 7 6" xfId="6078"/>
    <cellStyle name="Финансовый 12 7 7" xfId="7274"/>
    <cellStyle name="Финансовый 12 8" xfId="2820"/>
    <cellStyle name="Финансовый 12 9" xfId="1369"/>
    <cellStyle name="Финансовый 13" xfId="175"/>
    <cellStyle name="Финансовый 13 10" xfId="3682"/>
    <cellStyle name="Финансовый 13 11" xfId="4650"/>
    <cellStyle name="Финансовый 13 12" xfId="5044"/>
    <cellStyle name="Финансовый 13 13" xfId="6240"/>
    <cellStyle name="Финансовый 13 2" xfId="348"/>
    <cellStyle name="Финансовый 13 2 10" xfId="6361"/>
    <cellStyle name="Финансовый 13 2 2" xfId="591"/>
    <cellStyle name="Финансовый 13 2 2 2" xfId="2832"/>
    <cellStyle name="Финансовый 13 2 2 3" xfId="1763"/>
    <cellStyle name="Финансовый 13 2 2 4" xfId="3684"/>
    <cellStyle name="Финансовый 13 2 2 5" xfId="4652"/>
    <cellStyle name="Финансовый 13 2 2 6" xfId="5403"/>
    <cellStyle name="Финансовый 13 2 2 7" xfId="6599"/>
    <cellStyle name="Финансовый 13 2 3" xfId="829"/>
    <cellStyle name="Финансовый 13 2 3 2" xfId="2833"/>
    <cellStyle name="Финансовый 13 2 3 3" xfId="2001"/>
    <cellStyle name="Финансовый 13 2 3 4" xfId="3685"/>
    <cellStyle name="Финансовый 13 2 3 5" xfId="4653"/>
    <cellStyle name="Финансовый 13 2 3 6" xfId="5641"/>
    <cellStyle name="Финансовый 13 2 3 7" xfId="6837"/>
    <cellStyle name="Финансовый 13 2 4" xfId="1067"/>
    <cellStyle name="Финансовый 13 2 4 2" xfId="2834"/>
    <cellStyle name="Финансовый 13 2 4 3" xfId="2239"/>
    <cellStyle name="Финансовый 13 2 4 4" xfId="3686"/>
    <cellStyle name="Финансовый 13 2 4 5" xfId="4654"/>
    <cellStyle name="Финансовый 13 2 4 6" xfId="5879"/>
    <cellStyle name="Финансовый 13 2 4 7" xfId="7075"/>
    <cellStyle name="Финансовый 13 2 5" xfId="2831"/>
    <cellStyle name="Финансовый 13 2 6" xfId="1525"/>
    <cellStyle name="Финансовый 13 2 7" xfId="3683"/>
    <cellStyle name="Финансовый 13 2 8" xfId="4651"/>
    <cellStyle name="Финансовый 13 2 9" xfId="5165"/>
    <cellStyle name="Финансовый 13 3" xfId="470"/>
    <cellStyle name="Финансовый 13 3 2" xfId="2835"/>
    <cellStyle name="Финансовый 13 3 3" xfId="1642"/>
    <cellStyle name="Финансовый 13 3 4" xfId="3687"/>
    <cellStyle name="Финансовый 13 3 5" xfId="4655"/>
    <cellStyle name="Финансовый 13 3 6" xfId="5282"/>
    <cellStyle name="Финансовый 13 3 7" xfId="6478"/>
    <cellStyle name="Финансовый 13 4" xfId="708"/>
    <cellStyle name="Финансовый 13 4 2" xfId="2836"/>
    <cellStyle name="Финансовый 13 4 3" xfId="1880"/>
    <cellStyle name="Финансовый 13 4 4" xfId="3688"/>
    <cellStyle name="Финансовый 13 4 5" xfId="4656"/>
    <cellStyle name="Финансовый 13 4 6" xfId="5520"/>
    <cellStyle name="Финансовый 13 4 7" xfId="6716"/>
    <cellStyle name="Финансовый 13 5" xfId="946"/>
    <cellStyle name="Финансовый 13 5 2" xfId="2837"/>
    <cellStyle name="Финансовый 13 5 3" xfId="2118"/>
    <cellStyle name="Финансовый 13 5 4" xfId="3689"/>
    <cellStyle name="Финансовый 13 5 5" xfId="4657"/>
    <cellStyle name="Финансовый 13 5 6" xfId="5758"/>
    <cellStyle name="Финансовый 13 5 7" xfId="6954"/>
    <cellStyle name="Финансовый 13 6" xfId="1184"/>
    <cellStyle name="Финансовый 13 6 2" xfId="2838"/>
    <cellStyle name="Финансовый 13 6 3" xfId="2356"/>
    <cellStyle name="Финансовый 13 6 4" xfId="3690"/>
    <cellStyle name="Финансовый 13 6 5" xfId="4658"/>
    <cellStyle name="Финансовый 13 6 6" xfId="5996"/>
    <cellStyle name="Финансовый 13 6 7" xfId="7192"/>
    <cellStyle name="Финансовый 13 7" xfId="1308"/>
    <cellStyle name="Финансовый 13 7 2" xfId="2839"/>
    <cellStyle name="Финансовый 13 7 3" xfId="2473"/>
    <cellStyle name="Финансовый 13 7 4" xfId="3691"/>
    <cellStyle name="Финансовый 13 7 5" xfId="4659"/>
    <cellStyle name="Финансовый 13 7 6" xfId="6113"/>
    <cellStyle name="Финансовый 13 7 7" xfId="7309"/>
    <cellStyle name="Финансовый 13 8" xfId="2830"/>
    <cellStyle name="Финансовый 13 9" xfId="1404"/>
    <cellStyle name="Финансовый 14" xfId="181"/>
    <cellStyle name="Финансовый 14 10" xfId="3692"/>
    <cellStyle name="Финансовый 14 11" xfId="4660"/>
    <cellStyle name="Финансовый 14 12" xfId="5048"/>
    <cellStyle name="Финансовый 14 13" xfId="6244"/>
    <cellStyle name="Финансовый 14 2" xfId="352"/>
    <cellStyle name="Финансовый 14 2 10" xfId="6365"/>
    <cellStyle name="Финансовый 14 2 2" xfId="595"/>
    <cellStyle name="Финансовый 14 2 2 2" xfId="2842"/>
    <cellStyle name="Финансовый 14 2 2 3" xfId="1767"/>
    <cellStyle name="Финансовый 14 2 2 4" xfId="3694"/>
    <cellStyle name="Финансовый 14 2 2 5" xfId="4662"/>
    <cellStyle name="Финансовый 14 2 2 6" xfId="5407"/>
    <cellStyle name="Финансовый 14 2 2 7" xfId="6603"/>
    <cellStyle name="Финансовый 14 2 3" xfId="833"/>
    <cellStyle name="Финансовый 14 2 3 2" xfId="2843"/>
    <cellStyle name="Финансовый 14 2 3 3" xfId="2005"/>
    <cellStyle name="Финансовый 14 2 3 4" xfId="3695"/>
    <cellStyle name="Финансовый 14 2 3 5" xfId="4663"/>
    <cellStyle name="Финансовый 14 2 3 6" xfId="5645"/>
    <cellStyle name="Финансовый 14 2 3 7" xfId="6841"/>
    <cellStyle name="Финансовый 14 2 4" xfId="1071"/>
    <cellStyle name="Финансовый 14 2 4 2" xfId="2844"/>
    <cellStyle name="Финансовый 14 2 4 3" xfId="2243"/>
    <cellStyle name="Финансовый 14 2 4 4" xfId="3696"/>
    <cellStyle name="Финансовый 14 2 4 5" xfId="4664"/>
    <cellStyle name="Финансовый 14 2 4 6" xfId="5883"/>
    <cellStyle name="Финансовый 14 2 4 7" xfId="7079"/>
    <cellStyle name="Финансовый 14 2 5" xfId="2841"/>
    <cellStyle name="Финансовый 14 2 6" xfId="1529"/>
    <cellStyle name="Финансовый 14 2 7" xfId="3693"/>
    <cellStyle name="Финансовый 14 2 8" xfId="4661"/>
    <cellStyle name="Финансовый 14 2 9" xfId="5169"/>
    <cellStyle name="Финансовый 14 3" xfId="474"/>
    <cellStyle name="Финансовый 14 3 2" xfId="2845"/>
    <cellStyle name="Финансовый 14 3 3" xfId="1646"/>
    <cellStyle name="Финансовый 14 3 4" xfId="3697"/>
    <cellStyle name="Финансовый 14 3 5" xfId="4665"/>
    <cellStyle name="Финансовый 14 3 6" xfId="5286"/>
    <cellStyle name="Финансовый 14 3 7" xfId="6482"/>
    <cellStyle name="Финансовый 14 4" xfId="712"/>
    <cellStyle name="Финансовый 14 4 2" xfId="2846"/>
    <cellStyle name="Финансовый 14 4 3" xfId="1884"/>
    <cellStyle name="Финансовый 14 4 4" xfId="3698"/>
    <cellStyle name="Финансовый 14 4 5" xfId="4666"/>
    <cellStyle name="Финансовый 14 4 6" xfId="5524"/>
    <cellStyle name="Финансовый 14 4 7" xfId="6720"/>
    <cellStyle name="Финансовый 14 5" xfId="950"/>
    <cellStyle name="Финансовый 14 5 2" xfId="2847"/>
    <cellStyle name="Финансовый 14 5 3" xfId="2122"/>
    <cellStyle name="Финансовый 14 5 4" xfId="3699"/>
    <cellStyle name="Финансовый 14 5 5" xfId="4667"/>
    <cellStyle name="Финансовый 14 5 6" xfId="5762"/>
    <cellStyle name="Финансовый 14 5 7" xfId="6958"/>
    <cellStyle name="Финансовый 14 6" xfId="1188"/>
    <cellStyle name="Финансовый 14 6 2" xfId="2848"/>
    <cellStyle name="Финансовый 14 6 3" xfId="2360"/>
    <cellStyle name="Финансовый 14 6 4" xfId="3700"/>
    <cellStyle name="Финансовый 14 6 5" xfId="4668"/>
    <cellStyle name="Финансовый 14 6 6" xfId="6000"/>
    <cellStyle name="Финансовый 14 6 7" xfId="7196"/>
    <cellStyle name="Финансовый 14 7" xfId="1312"/>
    <cellStyle name="Финансовый 14 7 2" xfId="2849"/>
    <cellStyle name="Финансовый 14 7 3" xfId="2477"/>
    <cellStyle name="Финансовый 14 7 4" xfId="3701"/>
    <cellStyle name="Финансовый 14 7 5" xfId="4669"/>
    <cellStyle name="Финансовый 14 7 6" xfId="6117"/>
    <cellStyle name="Финансовый 14 7 7" xfId="7313"/>
    <cellStyle name="Финансовый 14 8" xfId="2840"/>
    <cellStyle name="Финансовый 14 9" xfId="1408"/>
    <cellStyle name="Финансовый 15" xfId="192"/>
    <cellStyle name="Финансовый 15 10" xfId="4670"/>
    <cellStyle name="Финансовый 15 11" xfId="5050"/>
    <cellStyle name="Финансовый 15 12" xfId="6246"/>
    <cellStyle name="Финансовый 15 2" xfId="354"/>
    <cellStyle name="Финансовый 15 2 10" xfId="6367"/>
    <cellStyle name="Финансовый 15 2 2" xfId="597"/>
    <cellStyle name="Финансовый 15 2 2 2" xfId="2852"/>
    <cellStyle name="Финансовый 15 2 2 3" xfId="1769"/>
    <cellStyle name="Финансовый 15 2 2 4" xfId="3704"/>
    <cellStyle name="Финансовый 15 2 2 5" xfId="4672"/>
    <cellStyle name="Финансовый 15 2 2 6" xfId="5409"/>
    <cellStyle name="Финансовый 15 2 2 7" xfId="6605"/>
    <cellStyle name="Финансовый 15 2 3" xfId="835"/>
    <cellStyle name="Финансовый 15 2 3 2" xfId="2853"/>
    <cellStyle name="Финансовый 15 2 3 3" xfId="2007"/>
    <cellStyle name="Финансовый 15 2 3 4" xfId="3705"/>
    <cellStyle name="Финансовый 15 2 3 5" xfId="4673"/>
    <cellStyle name="Финансовый 15 2 3 6" xfId="5647"/>
    <cellStyle name="Финансовый 15 2 3 7" xfId="6843"/>
    <cellStyle name="Финансовый 15 2 4" xfId="1073"/>
    <cellStyle name="Финансовый 15 2 4 2" xfId="2854"/>
    <cellStyle name="Финансовый 15 2 4 3" xfId="2245"/>
    <cellStyle name="Финансовый 15 2 4 4" xfId="3706"/>
    <cellStyle name="Финансовый 15 2 4 5" xfId="4674"/>
    <cellStyle name="Финансовый 15 2 4 6" xfId="5885"/>
    <cellStyle name="Финансовый 15 2 4 7" xfId="7081"/>
    <cellStyle name="Финансовый 15 2 5" xfId="2851"/>
    <cellStyle name="Финансовый 15 2 6" xfId="1531"/>
    <cellStyle name="Финансовый 15 2 7" xfId="3703"/>
    <cellStyle name="Финансовый 15 2 8" xfId="4671"/>
    <cellStyle name="Финансовый 15 2 9" xfId="5171"/>
    <cellStyle name="Финансовый 15 3" xfId="476"/>
    <cellStyle name="Финансовый 15 3 2" xfId="2855"/>
    <cellStyle name="Финансовый 15 3 3" xfId="1648"/>
    <cellStyle name="Финансовый 15 3 4" xfId="3707"/>
    <cellStyle name="Финансовый 15 3 5" xfId="4675"/>
    <cellStyle name="Финансовый 15 3 6" xfId="5288"/>
    <cellStyle name="Финансовый 15 3 7" xfId="6484"/>
    <cellStyle name="Финансовый 15 4" xfId="714"/>
    <cellStyle name="Финансовый 15 4 2" xfId="2856"/>
    <cellStyle name="Финансовый 15 4 3" xfId="1886"/>
    <cellStyle name="Финансовый 15 4 4" xfId="3708"/>
    <cellStyle name="Финансовый 15 4 5" xfId="4676"/>
    <cellStyle name="Финансовый 15 4 6" xfId="5526"/>
    <cellStyle name="Финансовый 15 4 7" xfId="6722"/>
    <cellStyle name="Финансовый 15 5" xfId="952"/>
    <cellStyle name="Финансовый 15 5 2" xfId="2857"/>
    <cellStyle name="Финансовый 15 5 3" xfId="2124"/>
    <cellStyle name="Финансовый 15 5 4" xfId="3709"/>
    <cellStyle name="Финансовый 15 5 5" xfId="4677"/>
    <cellStyle name="Финансовый 15 5 6" xfId="5764"/>
    <cellStyle name="Финансовый 15 5 7" xfId="6960"/>
    <cellStyle name="Финансовый 15 6" xfId="1190"/>
    <cellStyle name="Финансовый 15 6 2" xfId="2858"/>
    <cellStyle name="Финансовый 15 6 3" xfId="2362"/>
    <cellStyle name="Финансовый 15 6 4" xfId="3710"/>
    <cellStyle name="Финансовый 15 6 5" xfId="4678"/>
    <cellStyle name="Финансовый 15 6 6" xfId="6002"/>
    <cellStyle name="Финансовый 15 6 7" xfId="7198"/>
    <cellStyle name="Финансовый 15 7" xfId="2850"/>
    <cellStyle name="Финансовый 15 8" xfId="1410"/>
    <cellStyle name="Финансовый 15 9" xfId="3702"/>
    <cellStyle name="Финансовый 16" xfId="3160"/>
    <cellStyle name="Финансовый 16 2" xfId="6140"/>
    <cellStyle name="Финансовый 2" xfId="1"/>
    <cellStyle name="Финансовый 2 10 10 3" xfId="3137"/>
    <cellStyle name="Финансовый 2 11" xfId="34"/>
    <cellStyle name="Финансовый 2 11 2" xfId="2859"/>
    <cellStyle name="Финансовый 2 12" xfId="47"/>
    <cellStyle name="Финансовый 2 12 2" xfId="2860"/>
    <cellStyle name="Финансовый 2 2" xfId="57"/>
    <cellStyle name="Финансовый 2 2 2" xfId="78"/>
    <cellStyle name="Финансовый 2 2 3" xfId="183"/>
    <cellStyle name="Финансовый 2 3" xfId="58"/>
    <cellStyle name="Финансовый 2 3 2" xfId="79"/>
    <cellStyle name="Финансовый 2 3 3" xfId="108"/>
    <cellStyle name="Финансовый 2 4" xfId="24"/>
    <cellStyle name="Финансовый 2 6" xfId="1235"/>
    <cellStyle name="Финансовый 2 6 2" xfId="2861"/>
    <cellStyle name="Финансовый 3" xfId="20"/>
    <cellStyle name="Финансовый 3 10" xfId="135"/>
    <cellStyle name="Финансовый 3 10 10" xfId="3712"/>
    <cellStyle name="Финансовый 3 10 11" xfId="4679"/>
    <cellStyle name="Финансовый 3 10 12" xfId="5012"/>
    <cellStyle name="Финансовый 3 10 13" xfId="6208"/>
    <cellStyle name="Финансовый 3 10 2" xfId="316"/>
    <cellStyle name="Финансовый 3 10 2 10" xfId="6329"/>
    <cellStyle name="Финансовый 3 10 2 2" xfId="559"/>
    <cellStyle name="Финансовый 3 10 2 2 2" xfId="2864"/>
    <cellStyle name="Финансовый 3 10 2 2 3" xfId="1731"/>
    <cellStyle name="Финансовый 3 10 2 2 4" xfId="3714"/>
    <cellStyle name="Финансовый 3 10 2 2 5" xfId="4681"/>
    <cellStyle name="Финансовый 3 10 2 2 6" xfId="5371"/>
    <cellStyle name="Финансовый 3 10 2 2 7" xfId="6567"/>
    <cellStyle name="Финансовый 3 10 2 3" xfId="797"/>
    <cellStyle name="Финансовый 3 10 2 3 2" xfId="2865"/>
    <cellStyle name="Финансовый 3 10 2 3 3" xfId="1969"/>
    <cellStyle name="Финансовый 3 10 2 3 4" xfId="3715"/>
    <cellStyle name="Финансовый 3 10 2 3 5" xfId="4682"/>
    <cellStyle name="Финансовый 3 10 2 3 6" xfId="5609"/>
    <cellStyle name="Финансовый 3 10 2 3 7" xfId="6805"/>
    <cellStyle name="Финансовый 3 10 2 4" xfId="1035"/>
    <cellStyle name="Финансовый 3 10 2 4 2" xfId="2866"/>
    <cellStyle name="Финансовый 3 10 2 4 3" xfId="2207"/>
    <cellStyle name="Финансовый 3 10 2 4 4" xfId="3716"/>
    <cellStyle name="Финансовый 3 10 2 4 5" xfId="4683"/>
    <cellStyle name="Финансовый 3 10 2 4 6" xfId="5847"/>
    <cellStyle name="Финансовый 3 10 2 4 7" xfId="7043"/>
    <cellStyle name="Финансовый 3 10 2 5" xfId="2863"/>
    <cellStyle name="Финансовый 3 10 2 6" xfId="1493"/>
    <cellStyle name="Финансовый 3 10 2 7" xfId="3713"/>
    <cellStyle name="Финансовый 3 10 2 8" xfId="4680"/>
    <cellStyle name="Финансовый 3 10 2 9" xfId="5133"/>
    <cellStyle name="Финансовый 3 10 3" xfId="438"/>
    <cellStyle name="Финансовый 3 10 3 2" xfId="2867"/>
    <cellStyle name="Финансовый 3 10 3 3" xfId="1610"/>
    <cellStyle name="Финансовый 3 10 3 4" xfId="3717"/>
    <cellStyle name="Финансовый 3 10 3 5" xfId="4684"/>
    <cellStyle name="Финансовый 3 10 3 6" xfId="5250"/>
    <cellStyle name="Финансовый 3 10 3 7" xfId="6446"/>
    <cellStyle name="Финансовый 3 10 4" xfId="676"/>
    <cellStyle name="Финансовый 3 10 4 2" xfId="2868"/>
    <cellStyle name="Финансовый 3 10 4 3" xfId="1848"/>
    <cellStyle name="Финансовый 3 10 4 4" xfId="3718"/>
    <cellStyle name="Финансовый 3 10 4 5" xfId="4685"/>
    <cellStyle name="Финансовый 3 10 4 6" xfId="5488"/>
    <cellStyle name="Финансовый 3 10 4 7" xfId="6684"/>
    <cellStyle name="Финансовый 3 10 5" xfId="914"/>
    <cellStyle name="Финансовый 3 10 5 2" xfId="2869"/>
    <cellStyle name="Финансовый 3 10 5 3" xfId="2086"/>
    <cellStyle name="Финансовый 3 10 5 4" xfId="3719"/>
    <cellStyle name="Финансовый 3 10 5 5" xfId="4686"/>
    <cellStyle name="Финансовый 3 10 5 6" xfId="5726"/>
    <cellStyle name="Финансовый 3 10 5 7" xfId="6922"/>
    <cellStyle name="Финансовый 3 10 6" xfId="1152"/>
    <cellStyle name="Финансовый 3 10 6 2" xfId="2870"/>
    <cellStyle name="Финансовый 3 10 6 3" xfId="2324"/>
    <cellStyle name="Финансовый 3 10 6 4" xfId="3720"/>
    <cellStyle name="Финансовый 3 10 6 5" xfId="4687"/>
    <cellStyle name="Финансовый 3 10 6 6" xfId="5964"/>
    <cellStyle name="Финансовый 3 10 6 7" xfId="7160"/>
    <cellStyle name="Финансовый 3 10 7" xfId="1276"/>
    <cellStyle name="Финансовый 3 10 7 2" xfId="2871"/>
    <cellStyle name="Финансовый 3 10 7 3" xfId="2441"/>
    <cellStyle name="Финансовый 3 10 7 4" xfId="3721"/>
    <cellStyle name="Финансовый 3 10 7 5" xfId="4688"/>
    <cellStyle name="Финансовый 3 10 7 6" xfId="6081"/>
    <cellStyle name="Финансовый 3 10 7 7" xfId="7277"/>
    <cellStyle name="Финансовый 3 10 8" xfId="2862"/>
    <cellStyle name="Финансовый 3 10 9" xfId="1372"/>
    <cellStyle name="Финансовый 3 11" xfId="207"/>
    <cellStyle name="Финансовый 3 11 10" xfId="4689"/>
    <cellStyle name="Финансовый 3 11 11" xfId="5057"/>
    <cellStyle name="Финансовый 3 11 12" xfId="6253"/>
    <cellStyle name="Финансовый 3 11 2" xfId="361"/>
    <cellStyle name="Финансовый 3 11 2 10" xfId="6374"/>
    <cellStyle name="Финансовый 3 11 2 2" xfId="604"/>
    <cellStyle name="Финансовый 3 11 2 2 2" xfId="2874"/>
    <cellStyle name="Финансовый 3 11 2 2 3" xfId="1776"/>
    <cellStyle name="Финансовый 3 11 2 2 4" xfId="3724"/>
    <cellStyle name="Финансовый 3 11 2 2 5" xfId="4691"/>
    <cellStyle name="Финансовый 3 11 2 2 6" xfId="5416"/>
    <cellStyle name="Финансовый 3 11 2 2 7" xfId="6612"/>
    <cellStyle name="Финансовый 3 11 2 3" xfId="842"/>
    <cellStyle name="Финансовый 3 11 2 3 2" xfId="2875"/>
    <cellStyle name="Финансовый 3 11 2 3 3" xfId="2014"/>
    <cellStyle name="Финансовый 3 11 2 3 4" xfId="3725"/>
    <cellStyle name="Финансовый 3 11 2 3 5" xfId="4692"/>
    <cellStyle name="Финансовый 3 11 2 3 6" xfId="5654"/>
    <cellStyle name="Финансовый 3 11 2 3 7" xfId="6850"/>
    <cellStyle name="Финансовый 3 11 2 4" xfId="1080"/>
    <cellStyle name="Финансовый 3 11 2 4 2" xfId="2876"/>
    <cellStyle name="Финансовый 3 11 2 4 3" xfId="2252"/>
    <cellStyle name="Финансовый 3 11 2 4 4" xfId="3726"/>
    <cellStyle name="Финансовый 3 11 2 4 5" xfId="4693"/>
    <cellStyle name="Финансовый 3 11 2 4 6" xfId="5892"/>
    <cellStyle name="Финансовый 3 11 2 4 7" xfId="7088"/>
    <cellStyle name="Финансовый 3 11 2 5" xfId="2873"/>
    <cellStyle name="Финансовый 3 11 2 6" xfId="1538"/>
    <cellStyle name="Финансовый 3 11 2 7" xfId="3723"/>
    <cellStyle name="Финансовый 3 11 2 8" xfId="4690"/>
    <cellStyle name="Финансовый 3 11 2 9" xfId="5178"/>
    <cellStyle name="Финансовый 3 11 3" xfId="483"/>
    <cellStyle name="Финансовый 3 11 3 2" xfId="2877"/>
    <cellStyle name="Финансовый 3 11 3 3" xfId="1655"/>
    <cellStyle name="Финансовый 3 11 3 4" xfId="3727"/>
    <cellStyle name="Финансовый 3 11 3 5" xfId="4694"/>
    <cellStyle name="Финансовый 3 11 3 6" xfId="5295"/>
    <cellStyle name="Финансовый 3 11 3 7" xfId="6491"/>
    <cellStyle name="Финансовый 3 11 4" xfId="721"/>
    <cellStyle name="Финансовый 3 11 4 2" xfId="2878"/>
    <cellStyle name="Финансовый 3 11 4 3" xfId="1893"/>
    <cellStyle name="Финансовый 3 11 4 4" xfId="3728"/>
    <cellStyle name="Финансовый 3 11 4 5" xfId="4695"/>
    <cellStyle name="Финансовый 3 11 4 6" xfId="5533"/>
    <cellStyle name="Финансовый 3 11 4 7" xfId="6729"/>
    <cellStyle name="Финансовый 3 11 5" xfId="959"/>
    <cellStyle name="Финансовый 3 11 5 2" xfId="2879"/>
    <cellStyle name="Финансовый 3 11 5 3" xfId="2131"/>
    <cellStyle name="Финансовый 3 11 5 4" xfId="3729"/>
    <cellStyle name="Финансовый 3 11 5 5" xfId="4696"/>
    <cellStyle name="Финансовый 3 11 5 6" xfId="5771"/>
    <cellStyle name="Финансовый 3 11 5 7" xfId="6967"/>
    <cellStyle name="Финансовый 3 11 6" xfId="1197"/>
    <cellStyle name="Финансовый 3 11 6 2" xfId="2880"/>
    <cellStyle name="Финансовый 3 11 6 3" xfId="2369"/>
    <cellStyle name="Финансовый 3 11 6 4" xfId="3730"/>
    <cellStyle name="Финансовый 3 11 6 5" xfId="4697"/>
    <cellStyle name="Финансовый 3 11 6 6" xfId="6009"/>
    <cellStyle name="Финансовый 3 11 6 7" xfId="7205"/>
    <cellStyle name="Финансовый 3 11 7" xfId="2872"/>
    <cellStyle name="Финансовый 3 11 8" xfId="1417"/>
    <cellStyle name="Финансовый 3 11 9" xfId="3722"/>
    <cellStyle name="Финансовый 3 12" xfId="281"/>
    <cellStyle name="Финансовый 3 12 10" xfId="6294"/>
    <cellStyle name="Финансовый 3 12 2" xfId="524"/>
    <cellStyle name="Финансовый 3 12 2 2" xfId="2882"/>
    <cellStyle name="Финансовый 3 12 2 3" xfId="1696"/>
    <cellStyle name="Финансовый 3 12 2 4" xfId="3732"/>
    <cellStyle name="Финансовый 3 12 2 5" xfId="4699"/>
    <cellStyle name="Финансовый 3 12 2 6" xfId="5336"/>
    <cellStyle name="Финансовый 3 12 2 7" xfId="6532"/>
    <cellStyle name="Финансовый 3 12 3" xfId="762"/>
    <cellStyle name="Финансовый 3 12 3 2" xfId="2883"/>
    <cellStyle name="Финансовый 3 12 3 3" xfId="1934"/>
    <cellStyle name="Финансовый 3 12 3 4" xfId="3733"/>
    <cellStyle name="Финансовый 3 12 3 5" xfId="4700"/>
    <cellStyle name="Финансовый 3 12 3 6" xfId="5574"/>
    <cellStyle name="Финансовый 3 12 3 7" xfId="6770"/>
    <cellStyle name="Финансовый 3 12 4" xfId="1000"/>
    <cellStyle name="Финансовый 3 12 4 2" xfId="2884"/>
    <cellStyle name="Финансовый 3 12 4 3" xfId="2172"/>
    <cellStyle name="Финансовый 3 12 4 4" xfId="3734"/>
    <cellStyle name="Финансовый 3 12 4 5" xfId="4701"/>
    <cellStyle name="Финансовый 3 12 4 6" xfId="5812"/>
    <cellStyle name="Финансовый 3 12 4 7" xfId="7008"/>
    <cellStyle name="Финансовый 3 12 5" xfId="2881"/>
    <cellStyle name="Финансовый 3 12 6" xfId="1458"/>
    <cellStyle name="Финансовый 3 12 7" xfId="3731"/>
    <cellStyle name="Финансовый 3 12 8" xfId="4698"/>
    <cellStyle name="Финансовый 3 12 9" xfId="5098"/>
    <cellStyle name="Финансовый 3 13" xfId="403"/>
    <cellStyle name="Финансовый 3 13 2" xfId="2885"/>
    <cellStyle name="Финансовый 3 13 3" xfId="1575"/>
    <cellStyle name="Финансовый 3 13 4" xfId="3735"/>
    <cellStyle name="Финансовый 3 13 5" xfId="4702"/>
    <cellStyle name="Финансовый 3 13 6" xfId="5215"/>
    <cellStyle name="Финансовый 3 13 7" xfId="6411"/>
    <cellStyle name="Финансовый 3 14" xfId="641"/>
    <cellStyle name="Финансовый 3 14 2" xfId="2886"/>
    <cellStyle name="Финансовый 3 14 3" xfId="1813"/>
    <cellStyle name="Финансовый 3 14 4" xfId="3736"/>
    <cellStyle name="Финансовый 3 14 5" xfId="4703"/>
    <cellStyle name="Финансовый 3 14 6" xfId="5453"/>
    <cellStyle name="Финансовый 3 14 7" xfId="6649"/>
    <cellStyle name="Финансовый 3 15" xfId="879"/>
    <cellStyle name="Финансовый 3 15 2" xfId="2887"/>
    <cellStyle name="Финансовый 3 15 3" xfId="2051"/>
    <cellStyle name="Финансовый 3 15 4" xfId="3737"/>
    <cellStyle name="Финансовый 3 15 5" xfId="4704"/>
    <cellStyle name="Финансовый 3 15 6" xfId="5691"/>
    <cellStyle name="Финансовый 3 15 7" xfId="6887"/>
    <cellStyle name="Финансовый 3 16" xfId="1117"/>
    <cellStyle name="Финансовый 3 16 2" xfId="2888"/>
    <cellStyle name="Финансовый 3 16 3" xfId="2289"/>
    <cellStyle name="Финансовый 3 16 4" xfId="3738"/>
    <cellStyle name="Финансовый 3 16 5" xfId="4705"/>
    <cellStyle name="Финансовый 3 16 6" xfId="5929"/>
    <cellStyle name="Финансовый 3 16 7" xfId="7125"/>
    <cellStyle name="Финансовый 3 17" xfId="1241"/>
    <cellStyle name="Финансовый 3 17 2" xfId="2889"/>
    <cellStyle name="Финансовый 3 17 3" xfId="2406"/>
    <cellStyle name="Финансовый 3 17 4" xfId="3739"/>
    <cellStyle name="Финансовый 3 17 5" xfId="4706"/>
    <cellStyle name="Финансовый 3 17 6" xfId="6046"/>
    <cellStyle name="Финансовый 3 17 7" xfId="7242"/>
    <cellStyle name="Финансовый 3 18" xfId="1337"/>
    <cellStyle name="Финансовый 3 19" xfId="3711"/>
    <cellStyle name="Финансовый 3 2" xfId="56"/>
    <cellStyle name="Финансовый 3 2 10" xfId="648"/>
    <cellStyle name="Финансовый 3 2 10 2" xfId="2890"/>
    <cellStyle name="Финансовый 3 2 10 3" xfId="1820"/>
    <cellStyle name="Финансовый 3 2 10 4" xfId="3741"/>
    <cellStyle name="Финансовый 3 2 10 5" xfId="4707"/>
    <cellStyle name="Финансовый 3 2 10 6" xfId="5460"/>
    <cellStyle name="Финансовый 3 2 10 7" xfId="6656"/>
    <cellStyle name="Финансовый 3 2 11" xfId="886"/>
    <cellStyle name="Финансовый 3 2 11 2" xfId="2891"/>
    <cellStyle name="Финансовый 3 2 11 3" xfId="2058"/>
    <cellStyle name="Финансовый 3 2 11 4" xfId="3742"/>
    <cellStyle name="Финансовый 3 2 11 5" xfId="4708"/>
    <cellStyle name="Финансовый 3 2 11 6" xfId="5698"/>
    <cellStyle name="Финансовый 3 2 11 7" xfId="6894"/>
    <cellStyle name="Финансовый 3 2 12" xfId="1124"/>
    <cellStyle name="Финансовый 3 2 12 2" xfId="2892"/>
    <cellStyle name="Финансовый 3 2 12 3" xfId="2296"/>
    <cellStyle name="Финансовый 3 2 12 4" xfId="3743"/>
    <cellStyle name="Финансовый 3 2 12 5" xfId="4709"/>
    <cellStyle name="Финансовый 3 2 12 6" xfId="5936"/>
    <cellStyle name="Финансовый 3 2 12 7" xfId="7132"/>
    <cellStyle name="Финансовый 3 2 13" xfId="1248"/>
    <cellStyle name="Финансовый 3 2 13 2" xfId="2893"/>
    <cellStyle name="Финансовый 3 2 13 3" xfId="2413"/>
    <cellStyle name="Финансовый 3 2 13 4" xfId="3744"/>
    <cellStyle name="Финансовый 3 2 13 5" xfId="4710"/>
    <cellStyle name="Финансовый 3 2 13 6" xfId="6053"/>
    <cellStyle name="Финансовый 3 2 13 7" xfId="7249"/>
    <cellStyle name="Финансовый 3 2 14" xfId="1344"/>
    <cellStyle name="Финансовый 3 2 15" xfId="3740"/>
    <cellStyle name="Финансовый 3 2 16" xfId="4984"/>
    <cellStyle name="Финансовый 3 2 17" xfId="6180"/>
    <cellStyle name="Финансовый 3 2 2" xfId="30"/>
    <cellStyle name="Финансовый 3 2 2 10" xfId="1118"/>
    <cellStyle name="Финансовый 3 2 2 10 2" xfId="2290"/>
    <cellStyle name="Финансовый 3 2 2 10 3" xfId="3746"/>
    <cellStyle name="Финансовый 3 2 2 10 4" xfId="5930"/>
    <cellStyle name="Финансовый 3 2 2 10 5" xfId="7126"/>
    <cellStyle name="Финансовый 3 2 2 11" xfId="1242"/>
    <cellStyle name="Финансовый 3 2 2 11 2" xfId="2407"/>
    <cellStyle name="Финансовый 3 2 2 11 3" xfId="3747"/>
    <cellStyle name="Финансовый 3 2 2 11 4" xfId="6047"/>
    <cellStyle name="Финансовый 3 2 2 11 5" xfId="7243"/>
    <cellStyle name="Финансовый 3 2 2 12" xfId="1338"/>
    <cellStyle name="Финансовый 3 2 2 13" xfId="3745"/>
    <cellStyle name="Финансовый 3 2 2 14" xfId="4978"/>
    <cellStyle name="Финансовый 3 2 2 15" xfId="6174"/>
    <cellStyle name="Финансовый 3 2 2 2" xfId="101"/>
    <cellStyle name="Финансовый 3 2 2 2 10" xfId="1362"/>
    <cellStyle name="Финансовый 3 2 2 2 11" xfId="3748"/>
    <cellStyle name="Финансовый 3 2 2 2 12" xfId="5002"/>
    <cellStyle name="Финансовый 3 2 2 2 13" xfId="6198"/>
    <cellStyle name="Финансовый 3 2 2 2 2" xfId="160"/>
    <cellStyle name="Финансовый 3 2 2 2 2 10" xfId="5037"/>
    <cellStyle name="Финансовый 3 2 2 2 2 11" xfId="6233"/>
    <cellStyle name="Финансовый 3 2 2 2 2 2" xfId="341"/>
    <cellStyle name="Финансовый 3 2 2 2 2 2 2" xfId="584"/>
    <cellStyle name="Финансовый 3 2 2 2 2 2 2 2" xfId="1756"/>
    <cellStyle name="Финансовый 3 2 2 2 2 2 2 3" xfId="3751"/>
    <cellStyle name="Финансовый 3 2 2 2 2 2 2 4" xfId="5396"/>
    <cellStyle name="Финансовый 3 2 2 2 2 2 2 5" xfId="6592"/>
    <cellStyle name="Финансовый 3 2 2 2 2 2 3" xfId="822"/>
    <cellStyle name="Финансовый 3 2 2 2 2 2 3 2" xfId="1994"/>
    <cellStyle name="Финансовый 3 2 2 2 2 2 3 3" xfId="3752"/>
    <cellStyle name="Финансовый 3 2 2 2 2 2 3 4" xfId="5634"/>
    <cellStyle name="Финансовый 3 2 2 2 2 2 3 5" xfId="6830"/>
    <cellStyle name="Финансовый 3 2 2 2 2 2 4" xfId="1060"/>
    <cellStyle name="Финансовый 3 2 2 2 2 2 4 2" xfId="2232"/>
    <cellStyle name="Финансовый 3 2 2 2 2 2 4 3" xfId="3753"/>
    <cellStyle name="Финансовый 3 2 2 2 2 2 4 4" xfId="5872"/>
    <cellStyle name="Финансовый 3 2 2 2 2 2 4 5" xfId="7068"/>
    <cellStyle name="Финансовый 3 2 2 2 2 2 5" xfId="1518"/>
    <cellStyle name="Финансовый 3 2 2 2 2 2 6" xfId="3750"/>
    <cellStyle name="Финансовый 3 2 2 2 2 2 7" xfId="5158"/>
    <cellStyle name="Финансовый 3 2 2 2 2 2 8" xfId="6354"/>
    <cellStyle name="Финансовый 3 2 2 2 2 3" xfId="463"/>
    <cellStyle name="Финансовый 3 2 2 2 2 3 2" xfId="1635"/>
    <cellStyle name="Финансовый 3 2 2 2 2 3 3" xfId="3754"/>
    <cellStyle name="Финансовый 3 2 2 2 2 3 4" xfId="5275"/>
    <cellStyle name="Финансовый 3 2 2 2 2 3 5" xfId="6471"/>
    <cellStyle name="Финансовый 3 2 2 2 2 4" xfId="701"/>
    <cellStyle name="Финансовый 3 2 2 2 2 4 2" xfId="1873"/>
    <cellStyle name="Финансовый 3 2 2 2 2 4 3" xfId="3755"/>
    <cellStyle name="Финансовый 3 2 2 2 2 4 4" xfId="5513"/>
    <cellStyle name="Финансовый 3 2 2 2 2 4 5" xfId="6709"/>
    <cellStyle name="Финансовый 3 2 2 2 2 5" xfId="939"/>
    <cellStyle name="Финансовый 3 2 2 2 2 5 2" xfId="2111"/>
    <cellStyle name="Финансовый 3 2 2 2 2 5 3" xfId="3756"/>
    <cellStyle name="Финансовый 3 2 2 2 2 5 4" xfId="5751"/>
    <cellStyle name="Финансовый 3 2 2 2 2 5 5" xfId="6947"/>
    <cellStyle name="Финансовый 3 2 2 2 2 6" xfId="1177"/>
    <cellStyle name="Финансовый 3 2 2 2 2 6 2" xfId="2349"/>
    <cellStyle name="Финансовый 3 2 2 2 2 6 3" xfId="3757"/>
    <cellStyle name="Финансовый 3 2 2 2 2 6 4" xfId="5989"/>
    <cellStyle name="Финансовый 3 2 2 2 2 6 5" xfId="7185"/>
    <cellStyle name="Финансовый 3 2 2 2 2 7" xfId="1301"/>
    <cellStyle name="Финансовый 3 2 2 2 2 7 2" xfId="2466"/>
    <cellStyle name="Финансовый 3 2 2 2 2 7 3" xfId="3758"/>
    <cellStyle name="Финансовый 3 2 2 2 2 7 4" xfId="6106"/>
    <cellStyle name="Финансовый 3 2 2 2 2 7 5" xfId="7302"/>
    <cellStyle name="Финансовый 3 2 2 2 2 8" xfId="1397"/>
    <cellStyle name="Финансовый 3 2 2 2 2 9" xfId="3749"/>
    <cellStyle name="Финансовый 3 2 2 2 3" xfId="232"/>
    <cellStyle name="Финансовый 3 2 2 2 3 10" xfId="6278"/>
    <cellStyle name="Финансовый 3 2 2 2 3 2" xfId="386"/>
    <cellStyle name="Финансовый 3 2 2 2 3 2 2" xfId="629"/>
    <cellStyle name="Финансовый 3 2 2 2 3 2 2 2" xfId="1801"/>
    <cellStyle name="Финансовый 3 2 2 2 3 2 2 3" xfId="3761"/>
    <cellStyle name="Финансовый 3 2 2 2 3 2 2 4" xfId="5441"/>
    <cellStyle name="Финансовый 3 2 2 2 3 2 2 5" xfId="6637"/>
    <cellStyle name="Финансовый 3 2 2 2 3 2 3" xfId="867"/>
    <cellStyle name="Финансовый 3 2 2 2 3 2 3 2" xfId="2039"/>
    <cellStyle name="Финансовый 3 2 2 2 3 2 3 3" xfId="3762"/>
    <cellStyle name="Финансовый 3 2 2 2 3 2 3 4" xfId="5679"/>
    <cellStyle name="Финансовый 3 2 2 2 3 2 3 5" xfId="6875"/>
    <cellStyle name="Финансовый 3 2 2 2 3 2 4" xfId="1105"/>
    <cellStyle name="Финансовый 3 2 2 2 3 2 4 2" xfId="2277"/>
    <cellStyle name="Финансовый 3 2 2 2 3 2 4 3" xfId="3763"/>
    <cellStyle name="Финансовый 3 2 2 2 3 2 4 4" xfId="5917"/>
    <cellStyle name="Финансовый 3 2 2 2 3 2 4 5" xfId="7113"/>
    <cellStyle name="Финансовый 3 2 2 2 3 2 5" xfId="1563"/>
    <cellStyle name="Финансовый 3 2 2 2 3 2 6" xfId="3760"/>
    <cellStyle name="Финансовый 3 2 2 2 3 2 7" xfId="5203"/>
    <cellStyle name="Финансовый 3 2 2 2 3 2 8" xfId="6399"/>
    <cellStyle name="Финансовый 3 2 2 2 3 3" xfId="508"/>
    <cellStyle name="Финансовый 3 2 2 2 3 3 2" xfId="1680"/>
    <cellStyle name="Финансовый 3 2 2 2 3 3 3" xfId="3764"/>
    <cellStyle name="Финансовый 3 2 2 2 3 3 4" xfId="5320"/>
    <cellStyle name="Финансовый 3 2 2 2 3 3 5" xfId="6516"/>
    <cellStyle name="Финансовый 3 2 2 2 3 4" xfId="746"/>
    <cellStyle name="Финансовый 3 2 2 2 3 4 2" xfId="1918"/>
    <cellStyle name="Финансовый 3 2 2 2 3 4 3" xfId="3765"/>
    <cellStyle name="Финансовый 3 2 2 2 3 4 4" xfId="5558"/>
    <cellStyle name="Финансовый 3 2 2 2 3 4 5" xfId="6754"/>
    <cellStyle name="Финансовый 3 2 2 2 3 5" xfId="984"/>
    <cellStyle name="Финансовый 3 2 2 2 3 5 2" xfId="2156"/>
    <cellStyle name="Финансовый 3 2 2 2 3 5 3" xfId="3766"/>
    <cellStyle name="Финансовый 3 2 2 2 3 5 4" xfId="5796"/>
    <cellStyle name="Финансовый 3 2 2 2 3 5 5" xfId="6992"/>
    <cellStyle name="Финансовый 3 2 2 2 3 6" xfId="1222"/>
    <cellStyle name="Финансовый 3 2 2 2 3 6 2" xfId="2394"/>
    <cellStyle name="Финансовый 3 2 2 2 3 6 3" xfId="3767"/>
    <cellStyle name="Финансовый 3 2 2 2 3 6 4" xfId="6034"/>
    <cellStyle name="Финансовый 3 2 2 2 3 6 5" xfId="7230"/>
    <cellStyle name="Финансовый 3 2 2 2 3 7" xfId="1442"/>
    <cellStyle name="Финансовый 3 2 2 2 3 8" xfId="3759"/>
    <cellStyle name="Финансовый 3 2 2 2 3 9" xfId="5082"/>
    <cellStyle name="Финансовый 3 2 2 2 4" xfId="306"/>
    <cellStyle name="Финансовый 3 2 2 2 4 2" xfId="549"/>
    <cellStyle name="Финансовый 3 2 2 2 4 2 2" xfId="1721"/>
    <cellStyle name="Финансовый 3 2 2 2 4 2 3" xfId="3769"/>
    <cellStyle name="Финансовый 3 2 2 2 4 2 4" xfId="5361"/>
    <cellStyle name="Финансовый 3 2 2 2 4 2 5" xfId="6557"/>
    <cellStyle name="Финансовый 3 2 2 2 4 3" xfId="787"/>
    <cellStyle name="Финансовый 3 2 2 2 4 3 2" xfId="1959"/>
    <cellStyle name="Финансовый 3 2 2 2 4 3 3" xfId="3770"/>
    <cellStyle name="Финансовый 3 2 2 2 4 3 4" xfId="5599"/>
    <cellStyle name="Финансовый 3 2 2 2 4 3 5" xfId="6795"/>
    <cellStyle name="Финансовый 3 2 2 2 4 4" xfId="1025"/>
    <cellStyle name="Финансовый 3 2 2 2 4 4 2" xfId="2197"/>
    <cellStyle name="Финансовый 3 2 2 2 4 4 3" xfId="3771"/>
    <cellStyle name="Финансовый 3 2 2 2 4 4 4" xfId="5837"/>
    <cellStyle name="Финансовый 3 2 2 2 4 4 5" xfId="7033"/>
    <cellStyle name="Финансовый 3 2 2 2 4 5" xfId="1483"/>
    <cellStyle name="Финансовый 3 2 2 2 4 6" xfId="3768"/>
    <cellStyle name="Финансовый 3 2 2 2 4 7" xfId="5123"/>
    <cellStyle name="Финансовый 3 2 2 2 4 8" xfId="6319"/>
    <cellStyle name="Финансовый 3 2 2 2 5" xfId="428"/>
    <cellStyle name="Финансовый 3 2 2 2 5 2" xfId="1600"/>
    <cellStyle name="Финансовый 3 2 2 2 5 3" xfId="3772"/>
    <cellStyle name="Финансовый 3 2 2 2 5 4" xfId="5240"/>
    <cellStyle name="Финансовый 3 2 2 2 5 5" xfId="6436"/>
    <cellStyle name="Финансовый 3 2 2 2 6" xfId="666"/>
    <cellStyle name="Финансовый 3 2 2 2 6 2" xfId="1838"/>
    <cellStyle name="Финансовый 3 2 2 2 6 3" xfId="3773"/>
    <cellStyle name="Финансовый 3 2 2 2 6 4" xfId="5478"/>
    <cellStyle name="Финансовый 3 2 2 2 6 5" xfId="6674"/>
    <cellStyle name="Финансовый 3 2 2 2 7" xfId="904"/>
    <cellStyle name="Финансовый 3 2 2 2 7 2" xfId="2076"/>
    <cellStyle name="Финансовый 3 2 2 2 7 3" xfId="3774"/>
    <cellStyle name="Финансовый 3 2 2 2 7 4" xfId="5716"/>
    <cellStyle name="Финансовый 3 2 2 2 7 5" xfId="6912"/>
    <cellStyle name="Финансовый 3 2 2 2 8" xfId="1142"/>
    <cellStyle name="Финансовый 3 2 2 2 8 2" xfId="2314"/>
    <cellStyle name="Финансовый 3 2 2 2 8 3" xfId="3775"/>
    <cellStyle name="Финансовый 3 2 2 2 8 4" xfId="5954"/>
    <cellStyle name="Финансовый 3 2 2 2 8 5" xfId="7150"/>
    <cellStyle name="Финансовый 3 2 2 2 9" xfId="1266"/>
    <cellStyle name="Финансовый 3 2 2 2 9 2" xfId="2431"/>
    <cellStyle name="Финансовый 3 2 2 2 9 3" xfId="3776"/>
    <cellStyle name="Финансовый 3 2 2 2 9 4" xfId="6071"/>
    <cellStyle name="Финансовый 3 2 2 2 9 5" xfId="7267"/>
    <cellStyle name="Финансовый 3 2 2 3" xfId="99"/>
    <cellStyle name="Финансовый 3 2 2 3 10" xfId="1360"/>
    <cellStyle name="Финансовый 3 2 2 3 11" xfId="3777"/>
    <cellStyle name="Финансовый 3 2 2 3 12" xfId="5000"/>
    <cellStyle name="Финансовый 3 2 2 3 13" xfId="6196"/>
    <cellStyle name="Финансовый 3 2 2 3 2" xfId="158"/>
    <cellStyle name="Финансовый 3 2 2 3 2 10" xfId="5035"/>
    <cellStyle name="Финансовый 3 2 2 3 2 11" xfId="6231"/>
    <cellStyle name="Финансовый 3 2 2 3 2 2" xfId="339"/>
    <cellStyle name="Финансовый 3 2 2 3 2 2 2" xfId="582"/>
    <cellStyle name="Финансовый 3 2 2 3 2 2 2 2" xfId="1754"/>
    <cellStyle name="Финансовый 3 2 2 3 2 2 2 3" xfId="3780"/>
    <cellStyle name="Финансовый 3 2 2 3 2 2 2 4" xfId="5394"/>
    <cellStyle name="Финансовый 3 2 2 3 2 2 2 5" xfId="6590"/>
    <cellStyle name="Финансовый 3 2 2 3 2 2 3" xfId="820"/>
    <cellStyle name="Финансовый 3 2 2 3 2 2 3 2" xfId="1992"/>
    <cellStyle name="Финансовый 3 2 2 3 2 2 3 3" xfId="3781"/>
    <cellStyle name="Финансовый 3 2 2 3 2 2 3 4" xfId="5632"/>
    <cellStyle name="Финансовый 3 2 2 3 2 2 3 5" xfId="6828"/>
    <cellStyle name="Финансовый 3 2 2 3 2 2 4" xfId="1058"/>
    <cellStyle name="Финансовый 3 2 2 3 2 2 4 2" xfId="2230"/>
    <cellStyle name="Финансовый 3 2 2 3 2 2 4 3" xfId="3782"/>
    <cellStyle name="Финансовый 3 2 2 3 2 2 4 4" xfId="5870"/>
    <cellStyle name="Финансовый 3 2 2 3 2 2 4 5" xfId="7066"/>
    <cellStyle name="Финансовый 3 2 2 3 2 2 5" xfId="1516"/>
    <cellStyle name="Финансовый 3 2 2 3 2 2 6" xfId="3779"/>
    <cellStyle name="Финансовый 3 2 2 3 2 2 7" xfId="5156"/>
    <cellStyle name="Финансовый 3 2 2 3 2 2 8" xfId="6352"/>
    <cellStyle name="Финансовый 3 2 2 3 2 3" xfId="461"/>
    <cellStyle name="Финансовый 3 2 2 3 2 3 2" xfId="1633"/>
    <cellStyle name="Финансовый 3 2 2 3 2 3 3" xfId="3783"/>
    <cellStyle name="Финансовый 3 2 2 3 2 3 4" xfId="5273"/>
    <cellStyle name="Финансовый 3 2 2 3 2 3 5" xfId="6469"/>
    <cellStyle name="Финансовый 3 2 2 3 2 4" xfId="699"/>
    <cellStyle name="Финансовый 3 2 2 3 2 4 2" xfId="1871"/>
    <cellStyle name="Финансовый 3 2 2 3 2 4 3" xfId="3784"/>
    <cellStyle name="Финансовый 3 2 2 3 2 4 4" xfId="5511"/>
    <cellStyle name="Финансовый 3 2 2 3 2 4 5" xfId="6707"/>
    <cellStyle name="Финансовый 3 2 2 3 2 5" xfId="937"/>
    <cellStyle name="Финансовый 3 2 2 3 2 5 2" xfId="2109"/>
    <cellStyle name="Финансовый 3 2 2 3 2 5 3" xfId="3785"/>
    <cellStyle name="Финансовый 3 2 2 3 2 5 4" xfId="5749"/>
    <cellStyle name="Финансовый 3 2 2 3 2 5 5" xfId="6945"/>
    <cellStyle name="Финансовый 3 2 2 3 2 6" xfId="1175"/>
    <cellStyle name="Финансовый 3 2 2 3 2 6 2" xfId="2347"/>
    <cellStyle name="Финансовый 3 2 2 3 2 6 3" xfId="3786"/>
    <cellStyle name="Финансовый 3 2 2 3 2 6 4" xfId="5987"/>
    <cellStyle name="Финансовый 3 2 2 3 2 6 5" xfId="7183"/>
    <cellStyle name="Финансовый 3 2 2 3 2 7" xfId="1299"/>
    <cellStyle name="Финансовый 3 2 2 3 2 7 2" xfId="2464"/>
    <cellStyle name="Финансовый 3 2 2 3 2 7 3" xfId="3787"/>
    <cellStyle name="Финансовый 3 2 2 3 2 7 4" xfId="6104"/>
    <cellStyle name="Финансовый 3 2 2 3 2 7 5" xfId="7300"/>
    <cellStyle name="Финансовый 3 2 2 3 2 8" xfId="1395"/>
    <cellStyle name="Финансовый 3 2 2 3 2 9" xfId="3778"/>
    <cellStyle name="Финансовый 3 2 2 3 3" xfId="230"/>
    <cellStyle name="Финансовый 3 2 2 3 3 10" xfId="6276"/>
    <cellStyle name="Финансовый 3 2 2 3 3 2" xfId="384"/>
    <cellStyle name="Финансовый 3 2 2 3 3 2 2" xfId="627"/>
    <cellStyle name="Финансовый 3 2 2 3 3 2 2 2" xfId="1799"/>
    <cellStyle name="Финансовый 3 2 2 3 3 2 2 3" xfId="3790"/>
    <cellStyle name="Финансовый 3 2 2 3 3 2 2 4" xfId="5439"/>
    <cellStyle name="Финансовый 3 2 2 3 3 2 2 5" xfId="6635"/>
    <cellStyle name="Финансовый 3 2 2 3 3 2 3" xfId="865"/>
    <cellStyle name="Финансовый 3 2 2 3 3 2 3 2" xfId="2037"/>
    <cellStyle name="Финансовый 3 2 2 3 3 2 3 3" xfId="3791"/>
    <cellStyle name="Финансовый 3 2 2 3 3 2 3 4" xfId="5677"/>
    <cellStyle name="Финансовый 3 2 2 3 3 2 3 5" xfId="6873"/>
    <cellStyle name="Финансовый 3 2 2 3 3 2 4" xfId="1103"/>
    <cellStyle name="Финансовый 3 2 2 3 3 2 4 2" xfId="2275"/>
    <cellStyle name="Финансовый 3 2 2 3 3 2 4 3" xfId="3792"/>
    <cellStyle name="Финансовый 3 2 2 3 3 2 4 4" xfId="5915"/>
    <cellStyle name="Финансовый 3 2 2 3 3 2 4 5" xfId="7111"/>
    <cellStyle name="Финансовый 3 2 2 3 3 2 5" xfId="1561"/>
    <cellStyle name="Финансовый 3 2 2 3 3 2 6" xfId="3789"/>
    <cellStyle name="Финансовый 3 2 2 3 3 2 7" xfId="5201"/>
    <cellStyle name="Финансовый 3 2 2 3 3 2 8" xfId="6397"/>
    <cellStyle name="Финансовый 3 2 2 3 3 3" xfId="506"/>
    <cellStyle name="Финансовый 3 2 2 3 3 3 2" xfId="1678"/>
    <cellStyle name="Финансовый 3 2 2 3 3 3 3" xfId="3793"/>
    <cellStyle name="Финансовый 3 2 2 3 3 3 4" xfId="5318"/>
    <cellStyle name="Финансовый 3 2 2 3 3 3 5" xfId="6514"/>
    <cellStyle name="Финансовый 3 2 2 3 3 4" xfId="744"/>
    <cellStyle name="Финансовый 3 2 2 3 3 4 2" xfId="1916"/>
    <cellStyle name="Финансовый 3 2 2 3 3 4 3" xfId="3794"/>
    <cellStyle name="Финансовый 3 2 2 3 3 4 4" xfId="5556"/>
    <cellStyle name="Финансовый 3 2 2 3 3 4 5" xfId="6752"/>
    <cellStyle name="Финансовый 3 2 2 3 3 5" xfId="982"/>
    <cellStyle name="Финансовый 3 2 2 3 3 5 2" xfId="2154"/>
    <cellStyle name="Финансовый 3 2 2 3 3 5 3" xfId="3795"/>
    <cellStyle name="Финансовый 3 2 2 3 3 5 4" xfId="5794"/>
    <cellStyle name="Финансовый 3 2 2 3 3 5 5" xfId="6990"/>
    <cellStyle name="Финансовый 3 2 2 3 3 6" xfId="1220"/>
    <cellStyle name="Финансовый 3 2 2 3 3 6 2" xfId="2392"/>
    <cellStyle name="Финансовый 3 2 2 3 3 6 3" xfId="3796"/>
    <cellStyle name="Финансовый 3 2 2 3 3 6 4" xfId="6032"/>
    <cellStyle name="Финансовый 3 2 2 3 3 6 5" xfId="7228"/>
    <cellStyle name="Финансовый 3 2 2 3 3 7" xfId="1440"/>
    <cellStyle name="Финансовый 3 2 2 3 3 8" xfId="3788"/>
    <cellStyle name="Финансовый 3 2 2 3 3 9" xfId="5080"/>
    <cellStyle name="Финансовый 3 2 2 3 4" xfId="304"/>
    <cellStyle name="Финансовый 3 2 2 3 4 2" xfId="547"/>
    <cellStyle name="Финансовый 3 2 2 3 4 2 2" xfId="1719"/>
    <cellStyle name="Финансовый 3 2 2 3 4 2 3" xfId="3798"/>
    <cellStyle name="Финансовый 3 2 2 3 4 2 4" xfId="5359"/>
    <cellStyle name="Финансовый 3 2 2 3 4 2 5" xfId="6555"/>
    <cellStyle name="Финансовый 3 2 2 3 4 3" xfId="785"/>
    <cellStyle name="Финансовый 3 2 2 3 4 3 2" xfId="1957"/>
    <cellStyle name="Финансовый 3 2 2 3 4 3 3" xfId="3799"/>
    <cellStyle name="Финансовый 3 2 2 3 4 3 4" xfId="5597"/>
    <cellStyle name="Финансовый 3 2 2 3 4 3 5" xfId="6793"/>
    <cellStyle name="Финансовый 3 2 2 3 4 4" xfId="1023"/>
    <cellStyle name="Финансовый 3 2 2 3 4 4 2" xfId="2195"/>
    <cellStyle name="Финансовый 3 2 2 3 4 4 3" xfId="3800"/>
    <cellStyle name="Финансовый 3 2 2 3 4 4 4" xfId="5835"/>
    <cellStyle name="Финансовый 3 2 2 3 4 4 5" xfId="7031"/>
    <cellStyle name="Финансовый 3 2 2 3 4 5" xfId="1481"/>
    <cellStyle name="Финансовый 3 2 2 3 4 6" xfId="3797"/>
    <cellStyle name="Финансовый 3 2 2 3 4 7" xfId="5121"/>
    <cellStyle name="Финансовый 3 2 2 3 4 8" xfId="6317"/>
    <cellStyle name="Финансовый 3 2 2 3 5" xfId="426"/>
    <cellStyle name="Финансовый 3 2 2 3 5 2" xfId="1598"/>
    <cellStyle name="Финансовый 3 2 2 3 5 3" xfId="3801"/>
    <cellStyle name="Финансовый 3 2 2 3 5 4" xfId="5238"/>
    <cellStyle name="Финансовый 3 2 2 3 5 5" xfId="6434"/>
    <cellStyle name="Финансовый 3 2 2 3 6" xfId="664"/>
    <cellStyle name="Финансовый 3 2 2 3 6 2" xfId="1836"/>
    <cellStyle name="Финансовый 3 2 2 3 6 3" xfId="3802"/>
    <cellStyle name="Финансовый 3 2 2 3 6 4" xfId="5476"/>
    <cellStyle name="Финансовый 3 2 2 3 6 5" xfId="6672"/>
    <cellStyle name="Финансовый 3 2 2 3 7" xfId="902"/>
    <cellStyle name="Финансовый 3 2 2 3 7 2" xfId="2074"/>
    <cellStyle name="Финансовый 3 2 2 3 7 3" xfId="3803"/>
    <cellStyle name="Финансовый 3 2 2 3 7 4" xfId="5714"/>
    <cellStyle name="Финансовый 3 2 2 3 7 5" xfId="6910"/>
    <cellStyle name="Финансовый 3 2 2 3 8" xfId="1140"/>
    <cellStyle name="Финансовый 3 2 2 3 8 2" xfId="2312"/>
    <cellStyle name="Финансовый 3 2 2 3 8 3" xfId="3804"/>
    <cellStyle name="Финансовый 3 2 2 3 8 4" xfId="5952"/>
    <cellStyle name="Финансовый 3 2 2 3 8 5" xfId="7148"/>
    <cellStyle name="Финансовый 3 2 2 3 9" xfId="1264"/>
    <cellStyle name="Финансовый 3 2 2 3 9 2" xfId="2429"/>
    <cellStyle name="Финансовый 3 2 2 3 9 3" xfId="3805"/>
    <cellStyle name="Финансовый 3 2 2 3 9 4" xfId="6069"/>
    <cellStyle name="Финансовый 3 2 2 3 9 5" xfId="7265"/>
    <cellStyle name="Финансовый 3 2 2 4" xfId="136"/>
    <cellStyle name="Финансовый 3 2 2 4 10" xfId="5013"/>
    <cellStyle name="Финансовый 3 2 2 4 11" xfId="6209"/>
    <cellStyle name="Финансовый 3 2 2 4 2" xfId="317"/>
    <cellStyle name="Финансовый 3 2 2 4 2 2" xfId="560"/>
    <cellStyle name="Финансовый 3 2 2 4 2 2 2" xfId="1732"/>
    <cellStyle name="Финансовый 3 2 2 4 2 2 3" xfId="3808"/>
    <cellStyle name="Финансовый 3 2 2 4 2 2 4" xfId="5372"/>
    <cellStyle name="Финансовый 3 2 2 4 2 2 5" xfId="6568"/>
    <cellStyle name="Финансовый 3 2 2 4 2 3" xfId="798"/>
    <cellStyle name="Финансовый 3 2 2 4 2 3 2" xfId="1970"/>
    <cellStyle name="Финансовый 3 2 2 4 2 3 3" xfId="3809"/>
    <cellStyle name="Финансовый 3 2 2 4 2 3 4" xfId="5610"/>
    <cellStyle name="Финансовый 3 2 2 4 2 3 5" xfId="6806"/>
    <cellStyle name="Финансовый 3 2 2 4 2 4" xfId="1036"/>
    <cellStyle name="Финансовый 3 2 2 4 2 4 2" xfId="2208"/>
    <cellStyle name="Финансовый 3 2 2 4 2 4 3" xfId="3810"/>
    <cellStyle name="Финансовый 3 2 2 4 2 4 4" xfId="5848"/>
    <cellStyle name="Финансовый 3 2 2 4 2 4 5" xfId="7044"/>
    <cellStyle name="Финансовый 3 2 2 4 2 5" xfId="1494"/>
    <cellStyle name="Финансовый 3 2 2 4 2 6" xfId="3807"/>
    <cellStyle name="Финансовый 3 2 2 4 2 7" xfId="5134"/>
    <cellStyle name="Финансовый 3 2 2 4 2 8" xfId="6330"/>
    <cellStyle name="Финансовый 3 2 2 4 3" xfId="439"/>
    <cellStyle name="Финансовый 3 2 2 4 3 2" xfId="1611"/>
    <cellStyle name="Финансовый 3 2 2 4 3 3" xfId="3811"/>
    <cellStyle name="Финансовый 3 2 2 4 3 4" xfId="5251"/>
    <cellStyle name="Финансовый 3 2 2 4 3 5" xfId="6447"/>
    <cellStyle name="Финансовый 3 2 2 4 4" xfId="677"/>
    <cellStyle name="Финансовый 3 2 2 4 4 2" xfId="1849"/>
    <cellStyle name="Финансовый 3 2 2 4 4 3" xfId="3812"/>
    <cellStyle name="Финансовый 3 2 2 4 4 4" xfId="5489"/>
    <cellStyle name="Финансовый 3 2 2 4 4 5" xfId="6685"/>
    <cellStyle name="Финансовый 3 2 2 4 5" xfId="915"/>
    <cellStyle name="Финансовый 3 2 2 4 5 2" xfId="2087"/>
    <cellStyle name="Финансовый 3 2 2 4 5 3" xfId="3813"/>
    <cellStyle name="Финансовый 3 2 2 4 5 4" xfId="5727"/>
    <cellStyle name="Финансовый 3 2 2 4 5 5" xfId="6923"/>
    <cellStyle name="Финансовый 3 2 2 4 6" xfId="1153"/>
    <cellStyle name="Финансовый 3 2 2 4 6 2" xfId="2325"/>
    <cellStyle name="Финансовый 3 2 2 4 6 3" xfId="3814"/>
    <cellStyle name="Финансовый 3 2 2 4 6 4" xfId="5965"/>
    <cellStyle name="Финансовый 3 2 2 4 6 5" xfId="7161"/>
    <cellStyle name="Финансовый 3 2 2 4 7" xfId="1277"/>
    <cellStyle name="Финансовый 3 2 2 4 7 2" xfId="2442"/>
    <cellStyle name="Финансовый 3 2 2 4 7 3" xfId="3815"/>
    <cellStyle name="Финансовый 3 2 2 4 7 4" xfId="6082"/>
    <cellStyle name="Финансовый 3 2 2 4 7 5" xfId="7278"/>
    <cellStyle name="Финансовый 3 2 2 4 8" xfId="1373"/>
    <cellStyle name="Финансовый 3 2 2 4 9" xfId="3806"/>
    <cellStyle name="Финансовый 3 2 2 5" xfId="208"/>
    <cellStyle name="Финансовый 3 2 2 5 10" xfId="6254"/>
    <cellStyle name="Финансовый 3 2 2 5 2" xfId="362"/>
    <cellStyle name="Финансовый 3 2 2 5 2 2" xfId="605"/>
    <cellStyle name="Финансовый 3 2 2 5 2 2 2" xfId="1777"/>
    <cellStyle name="Финансовый 3 2 2 5 2 2 3" xfId="3818"/>
    <cellStyle name="Финансовый 3 2 2 5 2 2 4" xfId="5417"/>
    <cellStyle name="Финансовый 3 2 2 5 2 2 5" xfId="6613"/>
    <cellStyle name="Финансовый 3 2 2 5 2 3" xfId="843"/>
    <cellStyle name="Финансовый 3 2 2 5 2 3 2" xfId="2015"/>
    <cellStyle name="Финансовый 3 2 2 5 2 3 3" xfId="3819"/>
    <cellStyle name="Финансовый 3 2 2 5 2 3 4" xfId="5655"/>
    <cellStyle name="Финансовый 3 2 2 5 2 3 5" xfId="6851"/>
    <cellStyle name="Финансовый 3 2 2 5 2 4" xfId="1081"/>
    <cellStyle name="Финансовый 3 2 2 5 2 4 2" xfId="2253"/>
    <cellStyle name="Финансовый 3 2 2 5 2 4 3" xfId="3820"/>
    <cellStyle name="Финансовый 3 2 2 5 2 4 4" xfId="5893"/>
    <cellStyle name="Финансовый 3 2 2 5 2 4 5" xfId="7089"/>
    <cellStyle name="Финансовый 3 2 2 5 2 5" xfId="1539"/>
    <cellStyle name="Финансовый 3 2 2 5 2 6" xfId="3817"/>
    <cellStyle name="Финансовый 3 2 2 5 2 7" xfId="5179"/>
    <cellStyle name="Финансовый 3 2 2 5 2 8" xfId="6375"/>
    <cellStyle name="Финансовый 3 2 2 5 3" xfId="484"/>
    <cellStyle name="Финансовый 3 2 2 5 3 2" xfId="1656"/>
    <cellStyle name="Финансовый 3 2 2 5 3 3" xfId="3821"/>
    <cellStyle name="Финансовый 3 2 2 5 3 4" xfId="5296"/>
    <cellStyle name="Финансовый 3 2 2 5 3 5" xfId="6492"/>
    <cellStyle name="Финансовый 3 2 2 5 4" xfId="722"/>
    <cellStyle name="Финансовый 3 2 2 5 4 2" xfId="1894"/>
    <cellStyle name="Финансовый 3 2 2 5 4 3" xfId="3822"/>
    <cellStyle name="Финансовый 3 2 2 5 4 4" xfId="5534"/>
    <cellStyle name="Финансовый 3 2 2 5 4 5" xfId="6730"/>
    <cellStyle name="Финансовый 3 2 2 5 5" xfId="960"/>
    <cellStyle name="Финансовый 3 2 2 5 5 2" xfId="2132"/>
    <cellStyle name="Финансовый 3 2 2 5 5 3" xfId="3823"/>
    <cellStyle name="Финансовый 3 2 2 5 5 4" xfId="5772"/>
    <cellStyle name="Финансовый 3 2 2 5 5 5" xfId="6968"/>
    <cellStyle name="Финансовый 3 2 2 5 6" xfId="1198"/>
    <cellStyle name="Финансовый 3 2 2 5 6 2" xfId="2370"/>
    <cellStyle name="Финансовый 3 2 2 5 6 3" xfId="3824"/>
    <cellStyle name="Финансовый 3 2 2 5 6 4" xfId="6010"/>
    <cellStyle name="Финансовый 3 2 2 5 6 5" xfId="7206"/>
    <cellStyle name="Финансовый 3 2 2 5 7" xfId="1418"/>
    <cellStyle name="Финансовый 3 2 2 5 8" xfId="3816"/>
    <cellStyle name="Финансовый 3 2 2 5 9" xfId="5058"/>
    <cellStyle name="Финансовый 3 2 2 6" xfId="282"/>
    <cellStyle name="Финансовый 3 2 2 6 2" xfId="525"/>
    <cellStyle name="Финансовый 3 2 2 6 2 2" xfId="1697"/>
    <cellStyle name="Финансовый 3 2 2 6 2 3" xfId="3826"/>
    <cellStyle name="Финансовый 3 2 2 6 2 4" xfId="5337"/>
    <cellStyle name="Финансовый 3 2 2 6 2 5" xfId="6533"/>
    <cellStyle name="Финансовый 3 2 2 6 3" xfId="763"/>
    <cellStyle name="Финансовый 3 2 2 6 3 2" xfId="1935"/>
    <cellStyle name="Финансовый 3 2 2 6 3 3" xfId="3827"/>
    <cellStyle name="Финансовый 3 2 2 6 3 4" xfId="5575"/>
    <cellStyle name="Финансовый 3 2 2 6 3 5" xfId="6771"/>
    <cellStyle name="Финансовый 3 2 2 6 4" xfId="1001"/>
    <cellStyle name="Финансовый 3 2 2 6 4 2" xfId="2173"/>
    <cellStyle name="Финансовый 3 2 2 6 4 3" xfId="3828"/>
    <cellStyle name="Финансовый 3 2 2 6 4 4" xfId="5813"/>
    <cellStyle name="Финансовый 3 2 2 6 4 5" xfId="7009"/>
    <cellStyle name="Финансовый 3 2 2 6 5" xfId="1459"/>
    <cellStyle name="Финансовый 3 2 2 6 6" xfId="3825"/>
    <cellStyle name="Финансовый 3 2 2 6 7" xfId="5099"/>
    <cellStyle name="Финансовый 3 2 2 6 8" xfId="6295"/>
    <cellStyle name="Финансовый 3 2 2 7" xfId="404"/>
    <cellStyle name="Финансовый 3 2 2 7 2" xfId="1576"/>
    <cellStyle name="Финансовый 3 2 2 7 3" xfId="3829"/>
    <cellStyle name="Финансовый 3 2 2 7 4" xfId="5216"/>
    <cellStyle name="Финансовый 3 2 2 7 5" xfId="6412"/>
    <cellStyle name="Финансовый 3 2 2 8" xfId="642"/>
    <cellStyle name="Финансовый 3 2 2 8 2" xfId="1814"/>
    <cellStyle name="Финансовый 3 2 2 8 3" xfId="3830"/>
    <cellStyle name="Финансовый 3 2 2 8 4" xfId="5454"/>
    <cellStyle name="Финансовый 3 2 2 8 5" xfId="6650"/>
    <cellStyle name="Финансовый 3 2 2 9" xfId="880"/>
    <cellStyle name="Финансовый 3 2 2 9 2" xfId="2052"/>
    <cellStyle name="Финансовый 3 2 2 9 3" xfId="3831"/>
    <cellStyle name="Финансовый 3 2 2 9 4" xfId="5692"/>
    <cellStyle name="Финансовый 3 2 2 9 5" xfId="6888"/>
    <cellStyle name="Финансовый 3 2 3" xfId="81"/>
    <cellStyle name="Финансовый 3 2 3 10" xfId="1352"/>
    <cellStyle name="Финансовый 3 2 3 11" xfId="3832"/>
    <cellStyle name="Финансовый 3 2 3 12" xfId="4992"/>
    <cellStyle name="Финансовый 3 2 3 13" xfId="6188"/>
    <cellStyle name="Финансовый 3 2 3 2" xfId="150"/>
    <cellStyle name="Финансовый 3 2 3 2 10" xfId="5027"/>
    <cellStyle name="Финансовый 3 2 3 2 11" xfId="6223"/>
    <cellStyle name="Финансовый 3 2 3 2 2" xfId="331"/>
    <cellStyle name="Финансовый 3 2 3 2 2 2" xfId="574"/>
    <cellStyle name="Финансовый 3 2 3 2 2 2 2" xfId="1746"/>
    <cellStyle name="Финансовый 3 2 3 2 2 2 3" xfId="3835"/>
    <cellStyle name="Финансовый 3 2 3 2 2 2 4" xfId="5386"/>
    <cellStyle name="Финансовый 3 2 3 2 2 2 5" xfId="6582"/>
    <cellStyle name="Финансовый 3 2 3 2 2 3" xfId="812"/>
    <cellStyle name="Финансовый 3 2 3 2 2 3 2" xfId="1984"/>
    <cellStyle name="Финансовый 3 2 3 2 2 3 3" xfId="3836"/>
    <cellStyle name="Финансовый 3 2 3 2 2 3 4" xfId="5624"/>
    <cellStyle name="Финансовый 3 2 3 2 2 3 5" xfId="6820"/>
    <cellStyle name="Финансовый 3 2 3 2 2 4" xfId="1050"/>
    <cellStyle name="Финансовый 3 2 3 2 2 4 2" xfId="2222"/>
    <cellStyle name="Финансовый 3 2 3 2 2 4 3" xfId="3837"/>
    <cellStyle name="Финансовый 3 2 3 2 2 4 4" xfId="5862"/>
    <cellStyle name="Финансовый 3 2 3 2 2 4 5" xfId="7058"/>
    <cellStyle name="Финансовый 3 2 3 2 2 5" xfId="1508"/>
    <cellStyle name="Финансовый 3 2 3 2 2 6" xfId="3834"/>
    <cellStyle name="Финансовый 3 2 3 2 2 7" xfId="5148"/>
    <cellStyle name="Финансовый 3 2 3 2 2 8" xfId="6344"/>
    <cellStyle name="Финансовый 3 2 3 2 3" xfId="453"/>
    <cellStyle name="Финансовый 3 2 3 2 3 2" xfId="1625"/>
    <cellStyle name="Финансовый 3 2 3 2 3 3" xfId="3838"/>
    <cellStyle name="Финансовый 3 2 3 2 3 4" xfId="5265"/>
    <cellStyle name="Финансовый 3 2 3 2 3 5" xfId="6461"/>
    <cellStyle name="Финансовый 3 2 3 2 4" xfId="691"/>
    <cellStyle name="Финансовый 3 2 3 2 4 2" xfId="1863"/>
    <cellStyle name="Финансовый 3 2 3 2 4 3" xfId="3839"/>
    <cellStyle name="Финансовый 3 2 3 2 4 4" xfId="5503"/>
    <cellStyle name="Финансовый 3 2 3 2 4 5" xfId="6699"/>
    <cellStyle name="Финансовый 3 2 3 2 5" xfId="929"/>
    <cellStyle name="Финансовый 3 2 3 2 5 2" xfId="2101"/>
    <cellStyle name="Финансовый 3 2 3 2 5 3" xfId="3840"/>
    <cellStyle name="Финансовый 3 2 3 2 5 4" xfId="5741"/>
    <cellStyle name="Финансовый 3 2 3 2 5 5" xfId="6937"/>
    <cellStyle name="Финансовый 3 2 3 2 6" xfId="1167"/>
    <cellStyle name="Финансовый 3 2 3 2 6 2" xfId="2339"/>
    <cellStyle name="Финансовый 3 2 3 2 6 3" xfId="3841"/>
    <cellStyle name="Финансовый 3 2 3 2 6 4" xfId="5979"/>
    <cellStyle name="Финансовый 3 2 3 2 6 5" xfId="7175"/>
    <cellStyle name="Финансовый 3 2 3 2 7" xfId="1291"/>
    <cellStyle name="Финансовый 3 2 3 2 7 2" xfId="2456"/>
    <cellStyle name="Финансовый 3 2 3 2 7 3" xfId="3842"/>
    <cellStyle name="Финансовый 3 2 3 2 7 4" xfId="6096"/>
    <cellStyle name="Финансовый 3 2 3 2 7 5" xfId="7292"/>
    <cellStyle name="Финансовый 3 2 3 2 8" xfId="1387"/>
    <cellStyle name="Финансовый 3 2 3 2 9" xfId="3833"/>
    <cellStyle name="Финансовый 3 2 3 3" xfId="222"/>
    <cellStyle name="Финансовый 3 2 3 3 10" xfId="6268"/>
    <cellStyle name="Финансовый 3 2 3 3 2" xfId="376"/>
    <cellStyle name="Финансовый 3 2 3 3 2 2" xfId="619"/>
    <cellStyle name="Финансовый 3 2 3 3 2 2 2" xfId="1791"/>
    <cellStyle name="Финансовый 3 2 3 3 2 2 3" xfId="3845"/>
    <cellStyle name="Финансовый 3 2 3 3 2 2 4" xfId="5431"/>
    <cellStyle name="Финансовый 3 2 3 3 2 2 5" xfId="6627"/>
    <cellStyle name="Финансовый 3 2 3 3 2 3" xfId="857"/>
    <cellStyle name="Финансовый 3 2 3 3 2 3 2" xfId="2029"/>
    <cellStyle name="Финансовый 3 2 3 3 2 3 3" xfId="3846"/>
    <cellStyle name="Финансовый 3 2 3 3 2 3 4" xfId="5669"/>
    <cellStyle name="Финансовый 3 2 3 3 2 3 5" xfId="6865"/>
    <cellStyle name="Финансовый 3 2 3 3 2 4" xfId="1095"/>
    <cellStyle name="Финансовый 3 2 3 3 2 4 2" xfId="2267"/>
    <cellStyle name="Финансовый 3 2 3 3 2 4 3" xfId="3847"/>
    <cellStyle name="Финансовый 3 2 3 3 2 4 4" xfId="5907"/>
    <cellStyle name="Финансовый 3 2 3 3 2 4 5" xfId="7103"/>
    <cellStyle name="Финансовый 3 2 3 3 2 5" xfId="1553"/>
    <cellStyle name="Финансовый 3 2 3 3 2 6" xfId="3844"/>
    <cellStyle name="Финансовый 3 2 3 3 2 7" xfId="5193"/>
    <cellStyle name="Финансовый 3 2 3 3 2 8" xfId="6389"/>
    <cellStyle name="Финансовый 3 2 3 3 3" xfId="498"/>
    <cellStyle name="Финансовый 3 2 3 3 3 2" xfId="1670"/>
    <cellStyle name="Финансовый 3 2 3 3 3 3" xfId="3848"/>
    <cellStyle name="Финансовый 3 2 3 3 3 4" xfId="5310"/>
    <cellStyle name="Финансовый 3 2 3 3 3 5" xfId="6506"/>
    <cellStyle name="Финансовый 3 2 3 3 4" xfId="736"/>
    <cellStyle name="Финансовый 3 2 3 3 4 2" xfId="1908"/>
    <cellStyle name="Финансовый 3 2 3 3 4 3" xfId="3849"/>
    <cellStyle name="Финансовый 3 2 3 3 4 4" xfId="5548"/>
    <cellStyle name="Финансовый 3 2 3 3 4 5" xfId="6744"/>
    <cellStyle name="Финансовый 3 2 3 3 5" xfId="974"/>
    <cellStyle name="Финансовый 3 2 3 3 5 2" xfId="2146"/>
    <cellStyle name="Финансовый 3 2 3 3 5 3" xfId="3850"/>
    <cellStyle name="Финансовый 3 2 3 3 5 4" xfId="5786"/>
    <cellStyle name="Финансовый 3 2 3 3 5 5" xfId="6982"/>
    <cellStyle name="Финансовый 3 2 3 3 6" xfId="1212"/>
    <cellStyle name="Финансовый 3 2 3 3 6 2" xfId="2384"/>
    <cellStyle name="Финансовый 3 2 3 3 6 3" xfId="3851"/>
    <cellStyle name="Финансовый 3 2 3 3 6 4" xfId="6024"/>
    <cellStyle name="Финансовый 3 2 3 3 6 5" xfId="7220"/>
    <cellStyle name="Финансовый 3 2 3 3 7" xfId="1432"/>
    <cellStyle name="Финансовый 3 2 3 3 8" xfId="3843"/>
    <cellStyle name="Финансовый 3 2 3 3 9" xfId="5072"/>
    <cellStyle name="Финансовый 3 2 3 4" xfId="296"/>
    <cellStyle name="Финансовый 3 2 3 4 2" xfId="539"/>
    <cellStyle name="Финансовый 3 2 3 4 2 2" xfId="1711"/>
    <cellStyle name="Финансовый 3 2 3 4 2 3" xfId="3853"/>
    <cellStyle name="Финансовый 3 2 3 4 2 4" xfId="5351"/>
    <cellStyle name="Финансовый 3 2 3 4 2 5" xfId="6547"/>
    <cellStyle name="Финансовый 3 2 3 4 3" xfId="777"/>
    <cellStyle name="Финансовый 3 2 3 4 3 2" xfId="1949"/>
    <cellStyle name="Финансовый 3 2 3 4 3 3" xfId="3854"/>
    <cellStyle name="Финансовый 3 2 3 4 3 4" xfId="5589"/>
    <cellStyle name="Финансовый 3 2 3 4 3 5" xfId="6785"/>
    <cellStyle name="Финансовый 3 2 3 4 4" xfId="1015"/>
    <cellStyle name="Финансовый 3 2 3 4 4 2" xfId="2187"/>
    <cellStyle name="Финансовый 3 2 3 4 4 3" xfId="3855"/>
    <cellStyle name="Финансовый 3 2 3 4 4 4" xfId="5827"/>
    <cellStyle name="Финансовый 3 2 3 4 4 5" xfId="7023"/>
    <cellStyle name="Финансовый 3 2 3 4 5" xfId="1473"/>
    <cellStyle name="Финансовый 3 2 3 4 6" xfId="3852"/>
    <cellStyle name="Финансовый 3 2 3 4 7" xfId="5113"/>
    <cellStyle name="Финансовый 3 2 3 4 8" xfId="6309"/>
    <cellStyle name="Финансовый 3 2 3 5" xfId="418"/>
    <cellStyle name="Финансовый 3 2 3 5 2" xfId="1590"/>
    <cellStyle name="Финансовый 3 2 3 5 3" xfId="3856"/>
    <cellStyle name="Финансовый 3 2 3 5 4" xfId="5230"/>
    <cellStyle name="Финансовый 3 2 3 5 5" xfId="6426"/>
    <cellStyle name="Финансовый 3 2 3 6" xfId="656"/>
    <cellStyle name="Финансовый 3 2 3 6 2" xfId="1828"/>
    <cellStyle name="Финансовый 3 2 3 6 3" xfId="3857"/>
    <cellStyle name="Финансовый 3 2 3 6 4" xfId="5468"/>
    <cellStyle name="Финансовый 3 2 3 6 5" xfId="6664"/>
    <cellStyle name="Финансовый 3 2 3 7" xfId="894"/>
    <cellStyle name="Финансовый 3 2 3 7 2" xfId="2066"/>
    <cellStyle name="Финансовый 3 2 3 7 3" xfId="3858"/>
    <cellStyle name="Финансовый 3 2 3 7 4" xfId="5706"/>
    <cellStyle name="Финансовый 3 2 3 7 5" xfId="6902"/>
    <cellStyle name="Финансовый 3 2 3 8" xfId="1132"/>
    <cellStyle name="Финансовый 3 2 3 8 2" xfId="2304"/>
    <cellStyle name="Финансовый 3 2 3 8 3" xfId="3859"/>
    <cellStyle name="Финансовый 3 2 3 8 4" xfId="5944"/>
    <cellStyle name="Финансовый 3 2 3 8 5" xfId="7140"/>
    <cellStyle name="Финансовый 3 2 3 9" xfId="1256"/>
    <cellStyle name="Финансовый 3 2 3 9 2" xfId="2421"/>
    <cellStyle name="Финансовый 3 2 3 9 3" xfId="3860"/>
    <cellStyle name="Финансовый 3 2 3 9 4" xfId="6061"/>
    <cellStyle name="Финансовый 3 2 3 9 5" xfId="7257"/>
    <cellStyle name="Финансовый 3 2 4" xfId="94"/>
    <cellStyle name="Финансовый 3 2 4 10" xfId="1359"/>
    <cellStyle name="Финансовый 3 2 4 11" xfId="3861"/>
    <cellStyle name="Финансовый 3 2 4 12" xfId="4999"/>
    <cellStyle name="Финансовый 3 2 4 13" xfId="6195"/>
    <cellStyle name="Финансовый 3 2 4 2" xfId="157"/>
    <cellStyle name="Финансовый 3 2 4 2 10" xfId="5034"/>
    <cellStyle name="Финансовый 3 2 4 2 11" xfId="6230"/>
    <cellStyle name="Финансовый 3 2 4 2 2" xfId="338"/>
    <cellStyle name="Финансовый 3 2 4 2 2 2" xfId="581"/>
    <cellStyle name="Финансовый 3 2 4 2 2 2 2" xfId="1753"/>
    <cellStyle name="Финансовый 3 2 4 2 2 2 3" xfId="3864"/>
    <cellStyle name="Финансовый 3 2 4 2 2 2 4" xfId="5393"/>
    <cellStyle name="Финансовый 3 2 4 2 2 2 5" xfId="6589"/>
    <cellStyle name="Финансовый 3 2 4 2 2 3" xfId="819"/>
    <cellStyle name="Финансовый 3 2 4 2 2 3 2" xfId="1991"/>
    <cellStyle name="Финансовый 3 2 4 2 2 3 3" xfId="3865"/>
    <cellStyle name="Финансовый 3 2 4 2 2 3 4" xfId="5631"/>
    <cellStyle name="Финансовый 3 2 4 2 2 3 5" xfId="6827"/>
    <cellStyle name="Финансовый 3 2 4 2 2 4" xfId="1057"/>
    <cellStyle name="Финансовый 3 2 4 2 2 4 2" xfId="2229"/>
    <cellStyle name="Финансовый 3 2 4 2 2 4 3" xfId="3866"/>
    <cellStyle name="Финансовый 3 2 4 2 2 4 4" xfId="5869"/>
    <cellStyle name="Финансовый 3 2 4 2 2 4 5" xfId="7065"/>
    <cellStyle name="Финансовый 3 2 4 2 2 5" xfId="1515"/>
    <cellStyle name="Финансовый 3 2 4 2 2 6" xfId="3863"/>
    <cellStyle name="Финансовый 3 2 4 2 2 7" xfId="5155"/>
    <cellStyle name="Финансовый 3 2 4 2 2 8" xfId="6351"/>
    <cellStyle name="Финансовый 3 2 4 2 3" xfId="460"/>
    <cellStyle name="Финансовый 3 2 4 2 3 2" xfId="1632"/>
    <cellStyle name="Финансовый 3 2 4 2 3 3" xfId="3867"/>
    <cellStyle name="Финансовый 3 2 4 2 3 4" xfId="5272"/>
    <cellStyle name="Финансовый 3 2 4 2 3 5" xfId="6468"/>
    <cellStyle name="Финансовый 3 2 4 2 4" xfId="698"/>
    <cellStyle name="Финансовый 3 2 4 2 4 2" xfId="1870"/>
    <cellStyle name="Финансовый 3 2 4 2 4 3" xfId="3868"/>
    <cellStyle name="Финансовый 3 2 4 2 4 4" xfId="5510"/>
    <cellStyle name="Финансовый 3 2 4 2 4 5" xfId="6706"/>
    <cellStyle name="Финансовый 3 2 4 2 5" xfId="936"/>
    <cellStyle name="Финансовый 3 2 4 2 5 2" xfId="2108"/>
    <cellStyle name="Финансовый 3 2 4 2 5 3" xfId="3869"/>
    <cellStyle name="Финансовый 3 2 4 2 5 4" xfId="5748"/>
    <cellStyle name="Финансовый 3 2 4 2 5 5" xfId="6944"/>
    <cellStyle name="Финансовый 3 2 4 2 6" xfId="1174"/>
    <cellStyle name="Финансовый 3 2 4 2 6 2" xfId="2346"/>
    <cellStyle name="Финансовый 3 2 4 2 6 3" xfId="3870"/>
    <cellStyle name="Финансовый 3 2 4 2 6 4" xfId="5986"/>
    <cellStyle name="Финансовый 3 2 4 2 6 5" xfId="7182"/>
    <cellStyle name="Финансовый 3 2 4 2 7" xfId="1298"/>
    <cellStyle name="Финансовый 3 2 4 2 7 2" xfId="2463"/>
    <cellStyle name="Финансовый 3 2 4 2 7 3" xfId="3871"/>
    <cellStyle name="Финансовый 3 2 4 2 7 4" xfId="6103"/>
    <cellStyle name="Финансовый 3 2 4 2 7 5" xfId="7299"/>
    <cellStyle name="Финансовый 3 2 4 2 8" xfId="1394"/>
    <cellStyle name="Финансовый 3 2 4 2 9" xfId="3862"/>
    <cellStyle name="Финансовый 3 2 4 3" xfId="229"/>
    <cellStyle name="Финансовый 3 2 4 3 10" xfId="6275"/>
    <cellStyle name="Финансовый 3 2 4 3 2" xfId="383"/>
    <cellStyle name="Финансовый 3 2 4 3 2 2" xfId="626"/>
    <cellStyle name="Финансовый 3 2 4 3 2 2 2" xfId="1798"/>
    <cellStyle name="Финансовый 3 2 4 3 2 2 3" xfId="3874"/>
    <cellStyle name="Финансовый 3 2 4 3 2 2 4" xfId="5438"/>
    <cellStyle name="Финансовый 3 2 4 3 2 2 5" xfId="6634"/>
    <cellStyle name="Финансовый 3 2 4 3 2 3" xfId="864"/>
    <cellStyle name="Финансовый 3 2 4 3 2 3 2" xfId="2036"/>
    <cellStyle name="Финансовый 3 2 4 3 2 3 3" xfId="3875"/>
    <cellStyle name="Финансовый 3 2 4 3 2 3 4" xfId="5676"/>
    <cellStyle name="Финансовый 3 2 4 3 2 3 5" xfId="6872"/>
    <cellStyle name="Финансовый 3 2 4 3 2 4" xfId="1102"/>
    <cellStyle name="Финансовый 3 2 4 3 2 4 2" xfId="2274"/>
    <cellStyle name="Финансовый 3 2 4 3 2 4 3" xfId="3876"/>
    <cellStyle name="Финансовый 3 2 4 3 2 4 4" xfId="5914"/>
    <cellStyle name="Финансовый 3 2 4 3 2 4 5" xfId="7110"/>
    <cellStyle name="Финансовый 3 2 4 3 2 5" xfId="1560"/>
    <cellStyle name="Финансовый 3 2 4 3 2 6" xfId="3873"/>
    <cellStyle name="Финансовый 3 2 4 3 2 7" xfId="5200"/>
    <cellStyle name="Финансовый 3 2 4 3 2 8" xfId="6396"/>
    <cellStyle name="Финансовый 3 2 4 3 3" xfId="505"/>
    <cellStyle name="Финансовый 3 2 4 3 3 2" xfId="1677"/>
    <cellStyle name="Финансовый 3 2 4 3 3 3" xfId="3877"/>
    <cellStyle name="Финансовый 3 2 4 3 3 4" xfId="5317"/>
    <cellStyle name="Финансовый 3 2 4 3 3 5" xfId="6513"/>
    <cellStyle name="Финансовый 3 2 4 3 4" xfId="743"/>
    <cellStyle name="Финансовый 3 2 4 3 4 2" xfId="1915"/>
    <cellStyle name="Финансовый 3 2 4 3 4 3" xfId="3878"/>
    <cellStyle name="Финансовый 3 2 4 3 4 4" xfId="5555"/>
    <cellStyle name="Финансовый 3 2 4 3 4 5" xfId="6751"/>
    <cellStyle name="Финансовый 3 2 4 3 5" xfId="981"/>
    <cellStyle name="Финансовый 3 2 4 3 5 2" xfId="2153"/>
    <cellStyle name="Финансовый 3 2 4 3 5 3" xfId="3879"/>
    <cellStyle name="Финансовый 3 2 4 3 5 4" xfId="5793"/>
    <cellStyle name="Финансовый 3 2 4 3 5 5" xfId="6989"/>
    <cellStyle name="Финансовый 3 2 4 3 6" xfId="1219"/>
    <cellStyle name="Финансовый 3 2 4 3 6 2" xfId="2391"/>
    <cellStyle name="Финансовый 3 2 4 3 6 3" xfId="3880"/>
    <cellStyle name="Финансовый 3 2 4 3 6 4" xfId="6031"/>
    <cellStyle name="Финансовый 3 2 4 3 6 5" xfId="7227"/>
    <cellStyle name="Финансовый 3 2 4 3 7" xfId="1439"/>
    <cellStyle name="Финансовый 3 2 4 3 8" xfId="3872"/>
    <cellStyle name="Финансовый 3 2 4 3 9" xfId="5079"/>
    <cellStyle name="Финансовый 3 2 4 4" xfId="303"/>
    <cellStyle name="Финансовый 3 2 4 4 2" xfId="546"/>
    <cellStyle name="Финансовый 3 2 4 4 2 2" xfId="1718"/>
    <cellStyle name="Финансовый 3 2 4 4 2 3" xfId="3882"/>
    <cellStyle name="Финансовый 3 2 4 4 2 4" xfId="5358"/>
    <cellStyle name="Финансовый 3 2 4 4 2 5" xfId="6554"/>
    <cellStyle name="Финансовый 3 2 4 4 3" xfId="784"/>
    <cellStyle name="Финансовый 3 2 4 4 3 2" xfId="1956"/>
    <cellStyle name="Финансовый 3 2 4 4 3 3" xfId="3883"/>
    <cellStyle name="Финансовый 3 2 4 4 3 4" xfId="5596"/>
    <cellStyle name="Финансовый 3 2 4 4 3 5" xfId="6792"/>
    <cellStyle name="Финансовый 3 2 4 4 4" xfId="1022"/>
    <cellStyle name="Финансовый 3 2 4 4 4 2" xfId="2194"/>
    <cellStyle name="Финансовый 3 2 4 4 4 3" xfId="3884"/>
    <cellStyle name="Финансовый 3 2 4 4 4 4" xfId="5834"/>
    <cellStyle name="Финансовый 3 2 4 4 4 5" xfId="7030"/>
    <cellStyle name="Финансовый 3 2 4 4 5" xfId="1480"/>
    <cellStyle name="Финансовый 3 2 4 4 6" xfId="3881"/>
    <cellStyle name="Финансовый 3 2 4 4 7" xfId="5120"/>
    <cellStyle name="Финансовый 3 2 4 4 8" xfId="6316"/>
    <cellStyle name="Финансовый 3 2 4 5" xfId="425"/>
    <cellStyle name="Финансовый 3 2 4 5 2" xfId="1597"/>
    <cellStyle name="Финансовый 3 2 4 5 3" xfId="3885"/>
    <cellStyle name="Финансовый 3 2 4 5 4" xfId="5237"/>
    <cellStyle name="Финансовый 3 2 4 5 5" xfId="6433"/>
    <cellStyle name="Финансовый 3 2 4 6" xfId="663"/>
    <cellStyle name="Финансовый 3 2 4 6 2" xfId="1835"/>
    <cellStyle name="Финансовый 3 2 4 6 3" xfId="3886"/>
    <cellStyle name="Финансовый 3 2 4 6 4" xfId="5475"/>
    <cellStyle name="Финансовый 3 2 4 6 5" xfId="6671"/>
    <cellStyle name="Финансовый 3 2 4 7" xfId="901"/>
    <cellStyle name="Финансовый 3 2 4 7 2" xfId="2073"/>
    <cellStyle name="Финансовый 3 2 4 7 3" xfId="3887"/>
    <cellStyle name="Финансовый 3 2 4 7 4" xfId="5713"/>
    <cellStyle name="Финансовый 3 2 4 7 5" xfId="6909"/>
    <cellStyle name="Финансовый 3 2 4 8" xfId="1139"/>
    <cellStyle name="Финансовый 3 2 4 8 2" xfId="2311"/>
    <cellStyle name="Финансовый 3 2 4 8 3" xfId="3888"/>
    <cellStyle name="Финансовый 3 2 4 8 4" xfId="5951"/>
    <cellStyle name="Финансовый 3 2 4 8 5" xfId="7147"/>
    <cellStyle name="Финансовый 3 2 4 9" xfId="1263"/>
    <cellStyle name="Финансовый 3 2 4 9 2" xfId="2428"/>
    <cellStyle name="Финансовый 3 2 4 9 3" xfId="3889"/>
    <cellStyle name="Финансовый 3 2 4 9 4" xfId="6068"/>
    <cellStyle name="Финансовый 3 2 4 9 5" xfId="7264"/>
    <cellStyle name="Финансовый 3 2 5" xfId="117"/>
    <cellStyle name="Финансовый 3 2 5 10" xfId="1270"/>
    <cellStyle name="Финансовый 3 2 5 10 2" xfId="2895"/>
    <cellStyle name="Финансовый 3 2 5 10 3" xfId="2435"/>
    <cellStyle name="Финансовый 3 2 5 10 4" xfId="3891"/>
    <cellStyle name="Финансовый 3 2 5 10 5" xfId="4712"/>
    <cellStyle name="Финансовый 3 2 5 10 6" xfId="6075"/>
    <cellStyle name="Финансовый 3 2 5 10 7" xfId="7271"/>
    <cellStyle name="Финансовый 3 2 5 11" xfId="2894"/>
    <cellStyle name="Финансовый 3 2 5 12" xfId="1366"/>
    <cellStyle name="Финансовый 3 2 5 13" xfId="3890"/>
    <cellStyle name="Финансовый 3 2 5 14" xfId="4711"/>
    <cellStyle name="Финансовый 3 2 5 15" xfId="5006"/>
    <cellStyle name="Финансовый 3 2 5 16" xfId="6202"/>
    <cellStyle name="Финансовый 3 2 5 2" xfId="167"/>
    <cellStyle name="Финансовый 3 2 5 2 10" xfId="3892"/>
    <cellStyle name="Финансовый 3 2 5 2 11" xfId="4713"/>
    <cellStyle name="Финансовый 3 2 5 2 12" xfId="5041"/>
    <cellStyle name="Финансовый 3 2 5 2 13" xfId="6237"/>
    <cellStyle name="Финансовый 3 2 5 2 2" xfId="345"/>
    <cellStyle name="Финансовый 3 2 5 2 2 10" xfId="6358"/>
    <cellStyle name="Финансовый 3 2 5 2 2 2" xfId="588"/>
    <cellStyle name="Финансовый 3 2 5 2 2 2 2" xfId="2898"/>
    <cellStyle name="Финансовый 3 2 5 2 2 2 3" xfId="1760"/>
    <cellStyle name="Финансовый 3 2 5 2 2 2 4" xfId="3894"/>
    <cellStyle name="Финансовый 3 2 5 2 2 2 5" xfId="4715"/>
    <cellStyle name="Финансовый 3 2 5 2 2 2 6" xfId="5400"/>
    <cellStyle name="Финансовый 3 2 5 2 2 2 7" xfId="6596"/>
    <cellStyle name="Финансовый 3 2 5 2 2 3" xfId="826"/>
    <cellStyle name="Финансовый 3 2 5 2 2 3 2" xfId="2899"/>
    <cellStyle name="Финансовый 3 2 5 2 2 3 3" xfId="1998"/>
    <cellStyle name="Финансовый 3 2 5 2 2 3 4" xfId="3895"/>
    <cellStyle name="Финансовый 3 2 5 2 2 3 5" xfId="4716"/>
    <cellStyle name="Финансовый 3 2 5 2 2 3 6" xfId="5638"/>
    <cellStyle name="Финансовый 3 2 5 2 2 3 7" xfId="6834"/>
    <cellStyle name="Финансовый 3 2 5 2 2 4" xfId="1064"/>
    <cellStyle name="Финансовый 3 2 5 2 2 4 2" xfId="2900"/>
    <cellStyle name="Финансовый 3 2 5 2 2 4 3" xfId="2236"/>
    <cellStyle name="Финансовый 3 2 5 2 2 4 4" xfId="3896"/>
    <cellStyle name="Финансовый 3 2 5 2 2 4 5" xfId="4717"/>
    <cellStyle name="Финансовый 3 2 5 2 2 4 6" xfId="5876"/>
    <cellStyle name="Финансовый 3 2 5 2 2 4 7" xfId="7072"/>
    <cellStyle name="Финансовый 3 2 5 2 2 5" xfId="2897"/>
    <cellStyle name="Финансовый 3 2 5 2 2 6" xfId="1522"/>
    <cellStyle name="Финансовый 3 2 5 2 2 7" xfId="3893"/>
    <cellStyle name="Финансовый 3 2 5 2 2 8" xfId="4714"/>
    <cellStyle name="Финансовый 3 2 5 2 2 9" xfId="5162"/>
    <cellStyle name="Финансовый 3 2 5 2 3" xfId="467"/>
    <cellStyle name="Финансовый 3 2 5 2 3 2" xfId="2901"/>
    <cellStyle name="Финансовый 3 2 5 2 3 3" xfId="1639"/>
    <cellStyle name="Финансовый 3 2 5 2 3 4" xfId="3897"/>
    <cellStyle name="Финансовый 3 2 5 2 3 5" xfId="4718"/>
    <cellStyle name="Финансовый 3 2 5 2 3 6" xfId="5279"/>
    <cellStyle name="Финансовый 3 2 5 2 3 7" xfId="6475"/>
    <cellStyle name="Финансовый 3 2 5 2 4" xfId="705"/>
    <cellStyle name="Финансовый 3 2 5 2 4 2" xfId="2902"/>
    <cellStyle name="Финансовый 3 2 5 2 4 3" xfId="1877"/>
    <cellStyle name="Финансовый 3 2 5 2 4 4" xfId="3898"/>
    <cellStyle name="Финансовый 3 2 5 2 4 5" xfId="4719"/>
    <cellStyle name="Финансовый 3 2 5 2 4 6" xfId="5517"/>
    <cellStyle name="Финансовый 3 2 5 2 4 7" xfId="6713"/>
    <cellStyle name="Финансовый 3 2 5 2 5" xfId="943"/>
    <cellStyle name="Финансовый 3 2 5 2 5 2" xfId="2903"/>
    <cellStyle name="Финансовый 3 2 5 2 5 3" xfId="2115"/>
    <cellStyle name="Финансовый 3 2 5 2 5 4" xfId="3899"/>
    <cellStyle name="Финансовый 3 2 5 2 5 5" xfId="4720"/>
    <cellStyle name="Финансовый 3 2 5 2 5 6" xfId="5755"/>
    <cellStyle name="Финансовый 3 2 5 2 5 7" xfId="6951"/>
    <cellStyle name="Финансовый 3 2 5 2 6" xfId="1181"/>
    <cellStyle name="Финансовый 3 2 5 2 6 2" xfId="2904"/>
    <cellStyle name="Финансовый 3 2 5 2 6 3" xfId="2353"/>
    <cellStyle name="Финансовый 3 2 5 2 6 4" xfId="3900"/>
    <cellStyle name="Финансовый 3 2 5 2 6 5" xfId="4721"/>
    <cellStyle name="Финансовый 3 2 5 2 6 6" xfId="5993"/>
    <cellStyle name="Финансовый 3 2 5 2 6 7" xfId="7189"/>
    <cellStyle name="Финансовый 3 2 5 2 7" xfId="1305"/>
    <cellStyle name="Финансовый 3 2 5 2 7 2" xfId="2905"/>
    <cellStyle name="Финансовый 3 2 5 2 7 3" xfId="2470"/>
    <cellStyle name="Финансовый 3 2 5 2 7 4" xfId="3901"/>
    <cellStyle name="Финансовый 3 2 5 2 7 5" xfId="4722"/>
    <cellStyle name="Финансовый 3 2 5 2 7 6" xfId="6110"/>
    <cellStyle name="Финансовый 3 2 5 2 7 7" xfId="7306"/>
    <cellStyle name="Финансовый 3 2 5 2 8" xfId="2896"/>
    <cellStyle name="Финансовый 3 2 5 2 9" xfId="1401"/>
    <cellStyle name="Финансовый 3 2 5 3" xfId="202"/>
    <cellStyle name="Финансовый 3 2 5 3 10" xfId="3902"/>
    <cellStyle name="Финансовый 3 2 5 3 11" xfId="4723"/>
    <cellStyle name="Финансовый 3 2 5 3 12" xfId="5052"/>
    <cellStyle name="Финансовый 3 2 5 3 13" xfId="6248"/>
    <cellStyle name="Финансовый 3 2 5 3 2" xfId="247"/>
    <cellStyle name="Финансовый 3 2 5 3 2 10" xfId="4724"/>
    <cellStyle name="Финансовый 3 2 5 3 2 11" xfId="5089"/>
    <cellStyle name="Финансовый 3 2 5 3 2 12" xfId="6285"/>
    <cellStyle name="Финансовый 3 2 5 3 2 2" xfId="393"/>
    <cellStyle name="Финансовый 3 2 5 3 2 2 10" xfId="6406"/>
    <cellStyle name="Финансовый 3 2 5 3 2 2 2" xfId="636"/>
    <cellStyle name="Финансовый 3 2 5 3 2 2 2 2" xfId="2909"/>
    <cellStyle name="Финансовый 3 2 5 3 2 2 2 3" xfId="1808"/>
    <cellStyle name="Финансовый 3 2 5 3 2 2 2 4" xfId="3905"/>
    <cellStyle name="Финансовый 3 2 5 3 2 2 2 5" xfId="4726"/>
    <cellStyle name="Финансовый 3 2 5 3 2 2 2 6" xfId="5448"/>
    <cellStyle name="Финансовый 3 2 5 3 2 2 2 7" xfId="6644"/>
    <cellStyle name="Финансовый 3 2 5 3 2 2 3" xfId="874"/>
    <cellStyle name="Финансовый 3 2 5 3 2 2 3 2" xfId="2910"/>
    <cellStyle name="Финансовый 3 2 5 3 2 2 3 3" xfId="2046"/>
    <cellStyle name="Финансовый 3 2 5 3 2 2 3 4" xfId="3906"/>
    <cellStyle name="Финансовый 3 2 5 3 2 2 3 5" xfId="4727"/>
    <cellStyle name="Финансовый 3 2 5 3 2 2 3 6" xfId="5686"/>
    <cellStyle name="Финансовый 3 2 5 3 2 2 3 7" xfId="6882"/>
    <cellStyle name="Финансовый 3 2 5 3 2 2 4" xfId="1112"/>
    <cellStyle name="Финансовый 3 2 5 3 2 2 4 2" xfId="2911"/>
    <cellStyle name="Финансовый 3 2 5 3 2 2 4 3" xfId="2284"/>
    <cellStyle name="Финансовый 3 2 5 3 2 2 4 4" xfId="3907"/>
    <cellStyle name="Финансовый 3 2 5 3 2 2 4 5" xfId="4728"/>
    <cellStyle name="Финансовый 3 2 5 3 2 2 4 6" xfId="5924"/>
    <cellStyle name="Финансовый 3 2 5 3 2 2 4 7" xfId="7120"/>
    <cellStyle name="Финансовый 3 2 5 3 2 2 5" xfId="2908"/>
    <cellStyle name="Финансовый 3 2 5 3 2 2 6" xfId="1570"/>
    <cellStyle name="Финансовый 3 2 5 3 2 2 7" xfId="3904"/>
    <cellStyle name="Финансовый 3 2 5 3 2 2 8" xfId="4725"/>
    <cellStyle name="Финансовый 3 2 5 3 2 2 9" xfId="5210"/>
    <cellStyle name="Финансовый 3 2 5 3 2 3" xfId="515"/>
    <cellStyle name="Финансовый 3 2 5 3 2 3 2" xfId="2912"/>
    <cellStyle name="Финансовый 3 2 5 3 2 3 3" xfId="1687"/>
    <cellStyle name="Финансовый 3 2 5 3 2 3 4" xfId="3908"/>
    <cellStyle name="Финансовый 3 2 5 3 2 3 5" xfId="4729"/>
    <cellStyle name="Финансовый 3 2 5 3 2 3 6" xfId="5327"/>
    <cellStyle name="Финансовый 3 2 5 3 2 3 7" xfId="6523"/>
    <cellStyle name="Финансовый 3 2 5 3 2 4" xfId="753"/>
    <cellStyle name="Финансовый 3 2 5 3 2 4 2" xfId="2913"/>
    <cellStyle name="Финансовый 3 2 5 3 2 4 3" xfId="1925"/>
    <cellStyle name="Финансовый 3 2 5 3 2 4 4" xfId="3909"/>
    <cellStyle name="Финансовый 3 2 5 3 2 4 5" xfId="4730"/>
    <cellStyle name="Финансовый 3 2 5 3 2 4 6" xfId="5565"/>
    <cellStyle name="Финансовый 3 2 5 3 2 4 7" xfId="6761"/>
    <cellStyle name="Финансовый 3 2 5 3 2 5" xfId="991"/>
    <cellStyle name="Финансовый 3 2 5 3 2 5 2" xfId="2914"/>
    <cellStyle name="Финансовый 3 2 5 3 2 5 3" xfId="2163"/>
    <cellStyle name="Финансовый 3 2 5 3 2 5 4" xfId="3910"/>
    <cellStyle name="Финансовый 3 2 5 3 2 5 5" xfId="4731"/>
    <cellStyle name="Финансовый 3 2 5 3 2 5 6" xfId="5803"/>
    <cellStyle name="Финансовый 3 2 5 3 2 5 7" xfId="6999"/>
    <cellStyle name="Финансовый 3 2 5 3 2 6" xfId="1229"/>
    <cellStyle name="Финансовый 3 2 5 3 2 6 2" xfId="2915"/>
    <cellStyle name="Финансовый 3 2 5 3 2 6 3" xfId="2401"/>
    <cellStyle name="Финансовый 3 2 5 3 2 6 4" xfId="3911"/>
    <cellStyle name="Финансовый 3 2 5 3 2 6 5" xfId="4732"/>
    <cellStyle name="Финансовый 3 2 5 3 2 6 6" xfId="6041"/>
    <cellStyle name="Финансовый 3 2 5 3 2 6 7" xfId="7237"/>
    <cellStyle name="Финансовый 3 2 5 3 2 7" xfId="2907"/>
    <cellStyle name="Финансовый 3 2 5 3 2 8" xfId="1449"/>
    <cellStyle name="Финансовый 3 2 5 3 2 9" xfId="3903"/>
    <cellStyle name="Финансовый 3 2 5 3 3" xfId="356"/>
    <cellStyle name="Финансовый 3 2 5 3 3 10" xfId="6369"/>
    <cellStyle name="Финансовый 3 2 5 3 3 2" xfId="599"/>
    <cellStyle name="Финансовый 3 2 5 3 3 2 2" xfId="2917"/>
    <cellStyle name="Финансовый 3 2 5 3 3 2 3" xfId="1771"/>
    <cellStyle name="Финансовый 3 2 5 3 3 2 4" xfId="3913"/>
    <cellStyle name="Финансовый 3 2 5 3 3 2 5" xfId="4734"/>
    <cellStyle name="Финансовый 3 2 5 3 3 2 6" xfId="5411"/>
    <cellStyle name="Финансовый 3 2 5 3 3 2 7" xfId="6607"/>
    <cellStyle name="Финансовый 3 2 5 3 3 3" xfId="837"/>
    <cellStyle name="Финансовый 3 2 5 3 3 3 2" xfId="2918"/>
    <cellStyle name="Финансовый 3 2 5 3 3 3 3" xfId="2009"/>
    <cellStyle name="Финансовый 3 2 5 3 3 3 4" xfId="3914"/>
    <cellStyle name="Финансовый 3 2 5 3 3 3 5" xfId="4735"/>
    <cellStyle name="Финансовый 3 2 5 3 3 3 6" xfId="5649"/>
    <cellStyle name="Финансовый 3 2 5 3 3 3 7" xfId="6845"/>
    <cellStyle name="Финансовый 3 2 5 3 3 4" xfId="1075"/>
    <cellStyle name="Финансовый 3 2 5 3 3 4 2" xfId="2919"/>
    <cellStyle name="Финансовый 3 2 5 3 3 4 3" xfId="2247"/>
    <cellStyle name="Финансовый 3 2 5 3 3 4 4" xfId="3915"/>
    <cellStyle name="Финансовый 3 2 5 3 3 4 5" xfId="4736"/>
    <cellStyle name="Финансовый 3 2 5 3 3 4 6" xfId="5887"/>
    <cellStyle name="Финансовый 3 2 5 3 3 4 7" xfId="7083"/>
    <cellStyle name="Финансовый 3 2 5 3 3 5" xfId="2916"/>
    <cellStyle name="Финансовый 3 2 5 3 3 6" xfId="1533"/>
    <cellStyle name="Финансовый 3 2 5 3 3 7" xfId="3912"/>
    <cellStyle name="Финансовый 3 2 5 3 3 8" xfId="4733"/>
    <cellStyle name="Финансовый 3 2 5 3 3 9" xfId="5173"/>
    <cellStyle name="Финансовый 3 2 5 3 4" xfId="478"/>
    <cellStyle name="Финансовый 3 2 5 3 4 2" xfId="2920"/>
    <cellStyle name="Финансовый 3 2 5 3 4 3" xfId="1650"/>
    <cellStyle name="Финансовый 3 2 5 3 4 4" xfId="3916"/>
    <cellStyle name="Финансовый 3 2 5 3 4 5" xfId="4737"/>
    <cellStyle name="Финансовый 3 2 5 3 4 6" xfId="5290"/>
    <cellStyle name="Финансовый 3 2 5 3 4 7" xfId="6486"/>
    <cellStyle name="Финансовый 3 2 5 3 5" xfId="716"/>
    <cellStyle name="Финансовый 3 2 5 3 5 2" xfId="2921"/>
    <cellStyle name="Финансовый 3 2 5 3 5 3" xfId="1888"/>
    <cellStyle name="Финансовый 3 2 5 3 5 4" xfId="3917"/>
    <cellStyle name="Финансовый 3 2 5 3 5 5" xfId="4738"/>
    <cellStyle name="Финансовый 3 2 5 3 5 6" xfId="5528"/>
    <cellStyle name="Финансовый 3 2 5 3 5 7" xfId="6724"/>
    <cellStyle name="Финансовый 3 2 5 3 6" xfId="954"/>
    <cellStyle name="Финансовый 3 2 5 3 6 2" xfId="2922"/>
    <cellStyle name="Финансовый 3 2 5 3 6 3" xfId="2126"/>
    <cellStyle name="Финансовый 3 2 5 3 6 4" xfId="3918"/>
    <cellStyle name="Финансовый 3 2 5 3 6 5" xfId="4739"/>
    <cellStyle name="Финансовый 3 2 5 3 6 6" xfId="5766"/>
    <cellStyle name="Финансовый 3 2 5 3 6 7" xfId="6962"/>
    <cellStyle name="Финансовый 3 2 5 3 7" xfId="1192"/>
    <cellStyle name="Финансовый 3 2 5 3 7 2" xfId="2923"/>
    <cellStyle name="Финансовый 3 2 5 3 7 3" xfId="2364"/>
    <cellStyle name="Финансовый 3 2 5 3 7 4" xfId="3919"/>
    <cellStyle name="Финансовый 3 2 5 3 7 5" xfId="4740"/>
    <cellStyle name="Финансовый 3 2 5 3 7 6" xfId="6004"/>
    <cellStyle name="Финансовый 3 2 5 3 7 7" xfId="7200"/>
    <cellStyle name="Финансовый 3 2 5 3 8" xfId="2906"/>
    <cellStyle name="Финансовый 3 2 5 3 9" xfId="1412"/>
    <cellStyle name="Финансовый 3 2 5 4" xfId="236"/>
    <cellStyle name="Финансовый 3 2 5 4 10" xfId="4741"/>
    <cellStyle name="Финансовый 3 2 5 4 11" xfId="5086"/>
    <cellStyle name="Финансовый 3 2 5 4 12" xfId="6282"/>
    <cellStyle name="Финансовый 3 2 5 4 2" xfId="390"/>
    <cellStyle name="Финансовый 3 2 5 4 2 10" xfId="6403"/>
    <cellStyle name="Финансовый 3 2 5 4 2 2" xfId="633"/>
    <cellStyle name="Финансовый 3 2 5 4 2 2 2" xfId="2926"/>
    <cellStyle name="Финансовый 3 2 5 4 2 2 3" xfId="1805"/>
    <cellStyle name="Финансовый 3 2 5 4 2 2 4" xfId="3922"/>
    <cellStyle name="Финансовый 3 2 5 4 2 2 5" xfId="4743"/>
    <cellStyle name="Финансовый 3 2 5 4 2 2 6" xfId="5445"/>
    <cellStyle name="Финансовый 3 2 5 4 2 2 7" xfId="6641"/>
    <cellStyle name="Финансовый 3 2 5 4 2 3" xfId="871"/>
    <cellStyle name="Финансовый 3 2 5 4 2 3 2" xfId="2927"/>
    <cellStyle name="Финансовый 3 2 5 4 2 3 3" xfId="2043"/>
    <cellStyle name="Финансовый 3 2 5 4 2 3 4" xfId="3923"/>
    <cellStyle name="Финансовый 3 2 5 4 2 3 5" xfId="4744"/>
    <cellStyle name="Финансовый 3 2 5 4 2 3 6" xfId="5683"/>
    <cellStyle name="Финансовый 3 2 5 4 2 3 7" xfId="6879"/>
    <cellStyle name="Финансовый 3 2 5 4 2 4" xfId="1109"/>
    <cellStyle name="Финансовый 3 2 5 4 2 4 2" xfId="2928"/>
    <cellStyle name="Финансовый 3 2 5 4 2 4 3" xfId="2281"/>
    <cellStyle name="Финансовый 3 2 5 4 2 4 4" xfId="3924"/>
    <cellStyle name="Финансовый 3 2 5 4 2 4 5" xfId="4745"/>
    <cellStyle name="Финансовый 3 2 5 4 2 4 6" xfId="5921"/>
    <cellStyle name="Финансовый 3 2 5 4 2 4 7" xfId="7117"/>
    <cellStyle name="Финансовый 3 2 5 4 2 5" xfId="2925"/>
    <cellStyle name="Финансовый 3 2 5 4 2 6" xfId="1567"/>
    <cellStyle name="Финансовый 3 2 5 4 2 7" xfId="3921"/>
    <cellStyle name="Финансовый 3 2 5 4 2 8" xfId="4742"/>
    <cellStyle name="Финансовый 3 2 5 4 2 9" xfId="5207"/>
    <cellStyle name="Финансовый 3 2 5 4 3" xfId="512"/>
    <cellStyle name="Финансовый 3 2 5 4 3 2" xfId="2929"/>
    <cellStyle name="Финансовый 3 2 5 4 3 3" xfId="1684"/>
    <cellStyle name="Финансовый 3 2 5 4 3 4" xfId="3925"/>
    <cellStyle name="Финансовый 3 2 5 4 3 5" xfId="4746"/>
    <cellStyle name="Финансовый 3 2 5 4 3 6" xfId="5324"/>
    <cellStyle name="Финансовый 3 2 5 4 3 7" xfId="6520"/>
    <cellStyle name="Финансовый 3 2 5 4 4" xfId="750"/>
    <cellStyle name="Финансовый 3 2 5 4 4 2" xfId="2930"/>
    <cellStyle name="Финансовый 3 2 5 4 4 3" xfId="1922"/>
    <cellStyle name="Финансовый 3 2 5 4 4 4" xfId="3926"/>
    <cellStyle name="Финансовый 3 2 5 4 4 5" xfId="4747"/>
    <cellStyle name="Финансовый 3 2 5 4 4 6" xfId="5562"/>
    <cellStyle name="Финансовый 3 2 5 4 4 7" xfId="6758"/>
    <cellStyle name="Финансовый 3 2 5 4 5" xfId="988"/>
    <cellStyle name="Финансовый 3 2 5 4 5 2" xfId="2931"/>
    <cellStyle name="Финансовый 3 2 5 4 5 3" xfId="2160"/>
    <cellStyle name="Финансовый 3 2 5 4 5 4" xfId="3927"/>
    <cellStyle name="Финансовый 3 2 5 4 5 5" xfId="4748"/>
    <cellStyle name="Финансовый 3 2 5 4 5 6" xfId="5800"/>
    <cellStyle name="Финансовый 3 2 5 4 5 7" xfId="6996"/>
    <cellStyle name="Финансовый 3 2 5 4 6" xfId="1226"/>
    <cellStyle name="Финансовый 3 2 5 4 6 2" xfId="2932"/>
    <cellStyle name="Финансовый 3 2 5 4 6 3" xfId="2398"/>
    <cellStyle name="Финансовый 3 2 5 4 6 4" xfId="3928"/>
    <cellStyle name="Финансовый 3 2 5 4 6 5" xfId="4749"/>
    <cellStyle name="Финансовый 3 2 5 4 6 6" xfId="6038"/>
    <cellStyle name="Финансовый 3 2 5 4 6 7" xfId="7234"/>
    <cellStyle name="Финансовый 3 2 5 4 7" xfId="2924"/>
    <cellStyle name="Финансовый 3 2 5 4 8" xfId="1446"/>
    <cellStyle name="Финансовый 3 2 5 4 9" xfId="3920"/>
    <cellStyle name="Финансовый 3 2 5 5" xfId="310"/>
    <cellStyle name="Финансовый 3 2 5 5 10" xfId="6323"/>
    <cellStyle name="Финансовый 3 2 5 5 2" xfId="553"/>
    <cellStyle name="Финансовый 3 2 5 5 2 2" xfId="2934"/>
    <cellStyle name="Финансовый 3 2 5 5 2 3" xfId="1725"/>
    <cellStyle name="Финансовый 3 2 5 5 2 4" xfId="3930"/>
    <cellStyle name="Финансовый 3 2 5 5 2 5" xfId="4751"/>
    <cellStyle name="Финансовый 3 2 5 5 2 6" xfId="5365"/>
    <cellStyle name="Финансовый 3 2 5 5 2 7" xfId="6561"/>
    <cellStyle name="Финансовый 3 2 5 5 3" xfId="791"/>
    <cellStyle name="Финансовый 3 2 5 5 3 2" xfId="2935"/>
    <cellStyle name="Финансовый 3 2 5 5 3 3" xfId="1963"/>
    <cellStyle name="Финансовый 3 2 5 5 3 4" xfId="3931"/>
    <cellStyle name="Финансовый 3 2 5 5 3 5" xfId="4752"/>
    <cellStyle name="Финансовый 3 2 5 5 3 6" xfId="5603"/>
    <cellStyle name="Финансовый 3 2 5 5 3 7" xfId="6799"/>
    <cellStyle name="Финансовый 3 2 5 5 4" xfId="1029"/>
    <cellStyle name="Финансовый 3 2 5 5 4 2" xfId="2936"/>
    <cellStyle name="Финансовый 3 2 5 5 4 3" xfId="2201"/>
    <cellStyle name="Финансовый 3 2 5 5 4 4" xfId="3932"/>
    <cellStyle name="Финансовый 3 2 5 5 4 5" xfId="4753"/>
    <cellStyle name="Финансовый 3 2 5 5 4 6" xfId="5841"/>
    <cellStyle name="Финансовый 3 2 5 5 4 7" xfId="7037"/>
    <cellStyle name="Финансовый 3 2 5 5 5" xfId="2933"/>
    <cellStyle name="Финансовый 3 2 5 5 6" xfId="1487"/>
    <cellStyle name="Финансовый 3 2 5 5 7" xfId="3929"/>
    <cellStyle name="Финансовый 3 2 5 5 8" xfId="4750"/>
    <cellStyle name="Финансовый 3 2 5 5 9" xfId="5127"/>
    <cellStyle name="Финансовый 3 2 5 6" xfId="432"/>
    <cellStyle name="Финансовый 3 2 5 6 2" xfId="2937"/>
    <cellStyle name="Финансовый 3 2 5 6 3" xfId="1604"/>
    <cellStyle name="Финансовый 3 2 5 6 4" xfId="3933"/>
    <cellStyle name="Финансовый 3 2 5 6 5" xfId="4754"/>
    <cellStyle name="Финансовый 3 2 5 6 6" xfId="5244"/>
    <cellStyle name="Финансовый 3 2 5 6 7" xfId="6440"/>
    <cellStyle name="Финансовый 3 2 5 7" xfId="670"/>
    <cellStyle name="Финансовый 3 2 5 7 2" xfId="2938"/>
    <cellStyle name="Финансовый 3 2 5 7 3" xfId="1842"/>
    <cellStyle name="Финансовый 3 2 5 7 4" xfId="3934"/>
    <cellStyle name="Финансовый 3 2 5 7 5" xfId="4755"/>
    <cellStyle name="Финансовый 3 2 5 7 6" xfId="5482"/>
    <cellStyle name="Финансовый 3 2 5 7 7" xfId="6678"/>
    <cellStyle name="Финансовый 3 2 5 8" xfId="908"/>
    <cellStyle name="Финансовый 3 2 5 8 2" xfId="2939"/>
    <cellStyle name="Финансовый 3 2 5 8 3" xfId="2080"/>
    <cellStyle name="Финансовый 3 2 5 8 4" xfId="3935"/>
    <cellStyle name="Финансовый 3 2 5 8 5" xfId="4756"/>
    <cellStyle name="Финансовый 3 2 5 8 6" xfId="5720"/>
    <cellStyle name="Финансовый 3 2 5 8 7" xfId="6916"/>
    <cellStyle name="Финансовый 3 2 5 9" xfId="1146"/>
    <cellStyle name="Финансовый 3 2 5 9 2" xfId="2940"/>
    <cellStyle name="Финансовый 3 2 5 9 3" xfId="2318"/>
    <cellStyle name="Финансовый 3 2 5 9 4" xfId="3936"/>
    <cellStyle name="Финансовый 3 2 5 9 5" xfId="4757"/>
    <cellStyle name="Финансовый 3 2 5 9 6" xfId="5958"/>
    <cellStyle name="Финансовый 3 2 5 9 7" xfId="7154"/>
    <cellStyle name="Финансовый 3 2 6" xfId="142"/>
    <cellStyle name="Финансовый 3 2 6 10" xfId="3937"/>
    <cellStyle name="Финансовый 3 2 6 11" xfId="4758"/>
    <cellStyle name="Финансовый 3 2 6 12" xfId="5019"/>
    <cellStyle name="Финансовый 3 2 6 13" xfId="6215"/>
    <cellStyle name="Финансовый 3 2 6 2" xfId="323"/>
    <cellStyle name="Финансовый 3 2 6 2 10" xfId="6336"/>
    <cellStyle name="Финансовый 3 2 6 2 2" xfId="566"/>
    <cellStyle name="Финансовый 3 2 6 2 2 2" xfId="2943"/>
    <cellStyle name="Финансовый 3 2 6 2 2 3" xfId="1738"/>
    <cellStyle name="Финансовый 3 2 6 2 2 4" xfId="3939"/>
    <cellStyle name="Финансовый 3 2 6 2 2 5" xfId="4760"/>
    <cellStyle name="Финансовый 3 2 6 2 2 6" xfId="5378"/>
    <cellStyle name="Финансовый 3 2 6 2 2 7" xfId="6574"/>
    <cellStyle name="Финансовый 3 2 6 2 3" xfId="804"/>
    <cellStyle name="Финансовый 3 2 6 2 3 2" xfId="2944"/>
    <cellStyle name="Финансовый 3 2 6 2 3 3" xfId="1976"/>
    <cellStyle name="Финансовый 3 2 6 2 3 4" xfId="3940"/>
    <cellStyle name="Финансовый 3 2 6 2 3 5" xfId="4761"/>
    <cellStyle name="Финансовый 3 2 6 2 3 6" xfId="5616"/>
    <cellStyle name="Финансовый 3 2 6 2 3 7" xfId="6812"/>
    <cellStyle name="Финансовый 3 2 6 2 4" xfId="1042"/>
    <cellStyle name="Финансовый 3 2 6 2 4 2" xfId="2945"/>
    <cellStyle name="Финансовый 3 2 6 2 4 3" xfId="2214"/>
    <cellStyle name="Финансовый 3 2 6 2 4 4" xfId="3941"/>
    <cellStyle name="Финансовый 3 2 6 2 4 5" xfId="4762"/>
    <cellStyle name="Финансовый 3 2 6 2 4 6" xfId="5854"/>
    <cellStyle name="Финансовый 3 2 6 2 4 7" xfId="7050"/>
    <cellStyle name="Финансовый 3 2 6 2 5" xfId="2942"/>
    <cellStyle name="Финансовый 3 2 6 2 6" xfId="1500"/>
    <cellStyle name="Финансовый 3 2 6 2 7" xfId="3938"/>
    <cellStyle name="Финансовый 3 2 6 2 8" xfId="4759"/>
    <cellStyle name="Финансовый 3 2 6 2 9" xfId="5140"/>
    <cellStyle name="Финансовый 3 2 6 3" xfId="445"/>
    <cellStyle name="Финансовый 3 2 6 3 2" xfId="2946"/>
    <cellStyle name="Финансовый 3 2 6 3 3" xfId="1617"/>
    <cellStyle name="Финансовый 3 2 6 3 4" xfId="3942"/>
    <cellStyle name="Финансовый 3 2 6 3 5" xfId="4763"/>
    <cellStyle name="Финансовый 3 2 6 3 6" xfId="5257"/>
    <cellStyle name="Финансовый 3 2 6 3 7" xfId="6453"/>
    <cellStyle name="Финансовый 3 2 6 4" xfId="683"/>
    <cellStyle name="Финансовый 3 2 6 4 2" xfId="2947"/>
    <cellStyle name="Финансовый 3 2 6 4 3" xfId="1855"/>
    <cellStyle name="Финансовый 3 2 6 4 4" xfId="3943"/>
    <cellStyle name="Финансовый 3 2 6 4 5" xfId="4764"/>
    <cellStyle name="Финансовый 3 2 6 4 6" xfId="5495"/>
    <cellStyle name="Финансовый 3 2 6 4 7" xfId="6691"/>
    <cellStyle name="Финансовый 3 2 6 5" xfId="921"/>
    <cellStyle name="Финансовый 3 2 6 5 2" xfId="2948"/>
    <cellStyle name="Финансовый 3 2 6 5 3" xfId="2093"/>
    <cellStyle name="Финансовый 3 2 6 5 4" xfId="3944"/>
    <cellStyle name="Финансовый 3 2 6 5 5" xfId="4765"/>
    <cellStyle name="Финансовый 3 2 6 5 6" xfId="5733"/>
    <cellStyle name="Финансовый 3 2 6 5 7" xfId="6929"/>
    <cellStyle name="Финансовый 3 2 6 6" xfId="1159"/>
    <cellStyle name="Финансовый 3 2 6 6 2" xfId="2949"/>
    <cellStyle name="Финансовый 3 2 6 6 3" xfId="2331"/>
    <cellStyle name="Финансовый 3 2 6 6 4" xfId="3945"/>
    <cellStyle name="Финансовый 3 2 6 6 5" xfId="4766"/>
    <cellStyle name="Финансовый 3 2 6 6 6" xfId="5971"/>
    <cellStyle name="Финансовый 3 2 6 6 7" xfId="7167"/>
    <cellStyle name="Финансовый 3 2 6 7" xfId="1283"/>
    <cellStyle name="Финансовый 3 2 6 7 2" xfId="2950"/>
    <cellStyle name="Финансовый 3 2 6 7 3" xfId="2448"/>
    <cellStyle name="Финансовый 3 2 6 7 4" xfId="3946"/>
    <cellStyle name="Финансовый 3 2 6 7 5" xfId="4767"/>
    <cellStyle name="Финансовый 3 2 6 7 6" xfId="6088"/>
    <cellStyle name="Финансовый 3 2 6 7 7" xfId="7284"/>
    <cellStyle name="Финансовый 3 2 6 8" xfId="2941"/>
    <cellStyle name="Финансовый 3 2 6 9" xfId="1379"/>
    <cellStyle name="Финансовый 3 2 7" xfId="214"/>
    <cellStyle name="Финансовый 3 2 7 10" xfId="4768"/>
    <cellStyle name="Финансовый 3 2 7 11" xfId="5064"/>
    <cellStyle name="Финансовый 3 2 7 12" xfId="6260"/>
    <cellStyle name="Финансовый 3 2 7 2" xfId="368"/>
    <cellStyle name="Финансовый 3 2 7 2 10" xfId="6381"/>
    <cellStyle name="Финансовый 3 2 7 2 2" xfId="611"/>
    <cellStyle name="Финансовый 3 2 7 2 2 2" xfId="2953"/>
    <cellStyle name="Финансовый 3 2 7 2 2 3" xfId="1783"/>
    <cellStyle name="Финансовый 3 2 7 2 2 4" xfId="3949"/>
    <cellStyle name="Финансовый 3 2 7 2 2 5" xfId="4770"/>
    <cellStyle name="Финансовый 3 2 7 2 2 6" xfId="5423"/>
    <cellStyle name="Финансовый 3 2 7 2 2 7" xfId="6619"/>
    <cellStyle name="Финансовый 3 2 7 2 3" xfId="849"/>
    <cellStyle name="Финансовый 3 2 7 2 3 2" xfId="2954"/>
    <cellStyle name="Финансовый 3 2 7 2 3 3" xfId="2021"/>
    <cellStyle name="Финансовый 3 2 7 2 3 4" xfId="3950"/>
    <cellStyle name="Финансовый 3 2 7 2 3 5" xfId="4771"/>
    <cellStyle name="Финансовый 3 2 7 2 3 6" xfId="5661"/>
    <cellStyle name="Финансовый 3 2 7 2 3 7" xfId="6857"/>
    <cellStyle name="Финансовый 3 2 7 2 4" xfId="1087"/>
    <cellStyle name="Финансовый 3 2 7 2 4 2" xfId="2955"/>
    <cellStyle name="Финансовый 3 2 7 2 4 3" xfId="2259"/>
    <cellStyle name="Финансовый 3 2 7 2 4 4" xfId="3951"/>
    <cellStyle name="Финансовый 3 2 7 2 4 5" xfId="4772"/>
    <cellStyle name="Финансовый 3 2 7 2 4 6" xfId="5899"/>
    <cellStyle name="Финансовый 3 2 7 2 4 7" xfId="7095"/>
    <cellStyle name="Финансовый 3 2 7 2 5" xfId="2952"/>
    <cellStyle name="Финансовый 3 2 7 2 6" xfId="1545"/>
    <cellStyle name="Финансовый 3 2 7 2 7" xfId="3948"/>
    <cellStyle name="Финансовый 3 2 7 2 8" xfId="4769"/>
    <cellStyle name="Финансовый 3 2 7 2 9" xfId="5185"/>
    <cellStyle name="Финансовый 3 2 7 3" xfId="490"/>
    <cellStyle name="Финансовый 3 2 7 3 2" xfId="2956"/>
    <cellStyle name="Финансовый 3 2 7 3 3" xfId="1662"/>
    <cellStyle name="Финансовый 3 2 7 3 4" xfId="3952"/>
    <cellStyle name="Финансовый 3 2 7 3 5" xfId="4773"/>
    <cellStyle name="Финансовый 3 2 7 3 6" xfId="5302"/>
    <cellStyle name="Финансовый 3 2 7 3 7" xfId="6498"/>
    <cellStyle name="Финансовый 3 2 7 4" xfId="728"/>
    <cellStyle name="Финансовый 3 2 7 4 2" xfId="2957"/>
    <cellStyle name="Финансовый 3 2 7 4 3" xfId="1900"/>
    <cellStyle name="Финансовый 3 2 7 4 4" xfId="3953"/>
    <cellStyle name="Финансовый 3 2 7 4 5" xfId="4774"/>
    <cellStyle name="Финансовый 3 2 7 4 6" xfId="5540"/>
    <cellStyle name="Финансовый 3 2 7 4 7" xfId="6736"/>
    <cellStyle name="Финансовый 3 2 7 5" xfId="966"/>
    <cellStyle name="Финансовый 3 2 7 5 2" xfId="2958"/>
    <cellStyle name="Финансовый 3 2 7 5 3" xfId="2138"/>
    <cellStyle name="Финансовый 3 2 7 5 4" xfId="3954"/>
    <cellStyle name="Финансовый 3 2 7 5 5" xfId="4775"/>
    <cellStyle name="Финансовый 3 2 7 5 6" xfId="5778"/>
    <cellStyle name="Финансовый 3 2 7 5 7" xfId="6974"/>
    <cellStyle name="Финансовый 3 2 7 6" xfId="1204"/>
    <cellStyle name="Финансовый 3 2 7 6 2" xfId="2959"/>
    <cellStyle name="Финансовый 3 2 7 6 3" xfId="2376"/>
    <cellStyle name="Финансовый 3 2 7 6 4" xfId="3955"/>
    <cellStyle name="Финансовый 3 2 7 6 5" xfId="4776"/>
    <cellStyle name="Финансовый 3 2 7 6 6" xfId="6016"/>
    <cellStyle name="Финансовый 3 2 7 6 7" xfId="7212"/>
    <cellStyle name="Финансовый 3 2 7 7" xfId="2951"/>
    <cellStyle name="Финансовый 3 2 7 8" xfId="1424"/>
    <cellStyle name="Финансовый 3 2 7 9" xfId="3947"/>
    <cellStyle name="Финансовый 3 2 8" xfId="288"/>
    <cellStyle name="Финансовый 3 2 8 10" xfId="6301"/>
    <cellStyle name="Финансовый 3 2 8 2" xfId="531"/>
    <cellStyle name="Финансовый 3 2 8 2 2" xfId="2961"/>
    <cellStyle name="Финансовый 3 2 8 2 3" xfId="1703"/>
    <cellStyle name="Финансовый 3 2 8 2 4" xfId="3957"/>
    <cellStyle name="Финансовый 3 2 8 2 5" xfId="4778"/>
    <cellStyle name="Финансовый 3 2 8 2 6" xfId="5343"/>
    <cellStyle name="Финансовый 3 2 8 2 7" xfId="6539"/>
    <cellStyle name="Финансовый 3 2 8 3" xfId="769"/>
    <cellStyle name="Финансовый 3 2 8 3 2" xfId="2962"/>
    <cellStyle name="Финансовый 3 2 8 3 3" xfId="1941"/>
    <cellStyle name="Финансовый 3 2 8 3 4" xfId="3958"/>
    <cellStyle name="Финансовый 3 2 8 3 5" xfId="4779"/>
    <cellStyle name="Финансовый 3 2 8 3 6" xfId="5581"/>
    <cellStyle name="Финансовый 3 2 8 3 7" xfId="6777"/>
    <cellStyle name="Финансовый 3 2 8 4" xfId="1007"/>
    <cellStyle name="Финансовый 3 2 8 4 2" xfId="2963"/>
    <cellStyle name="Финансовый 3 2 8 4 3" xfId="2179"/>
    <cellStyle name="Финансовый 3 2 8 4 4" xfId="3959"/>
    <cellStyle name="Финансовый 3 2 8 4 5" xfId="4780"/>
    <cellStyle name="Финансовый 3 2 8 4 6" xfId="5819"/>
    <cellStyle name="Финансовый 3 2 8 4 7" xfId="7015"/>
    <cellStyle name="Финансовый 3 2 8 5" xfId="2960"/>
    <cellStyle name="Финансовый 3 2 8 6" xfId="1465"/>
    <cellStyle name="Финансовый 3 2 8 7" xfId="3956"/>
    <cellStyle name="Финансовый 3 2 8 8" xfId="4777"/>
    <cellStyle name="Финансовый 3 2 8 9" xfId="5105"/>
    <cellStyle name="Финансовый 3 2 9" xfId="410"/>
    <cellStyle name="Финансовый 3 2 9 2" xfId="2964"/>
    <cellStyle name="Финансовый 3 2 9 3" xfId="1582"/>
    <cellStyle name="Финансовый 3 2 9 4" xfId="3960"/>
    <cellStyle name="Финансовый 3 2 9 5" xfId="4781"/>
    <cellStyle name="Финансовый 3 2 9 6" xfId="5222"/>
    <cellStyle name="Финансовый 3 2 9 7" xfId="6418"/>
    <cellStyle name="Финансовый 3 20" xfId="4977"/>
    <cellStyle name="Финансовый 3 21" xfId="6173"/>
    <cellStyle name="Финансовый 3 3" xfId="82"/>
    <cellStyle name="Финансовый 3 4" xfId="83"/>
    <cellStyle name="Финансовый 3 4 10" xfId="1353"/>
    <cellStyle name="Финансовый 3 4 11" xfId="3961"/>
    <cellStyle name="Финансовый 3 4 12" xfId="4993"/>
    <cellStyle name="Финансовый 3 4 13" xfId="6189"/>
    <cellStyle name="Финансовый 3 4 2" xfId="151"/>
    <cellStyle name="Финансовый 3 4 2 10" xfId="5028"/>
    <cellStyle name="Финансовый 3 4 2 11" xfId="6224"/>
    <cellStyle name="Финансовый 3 4 2 2" xfId="332"/>
    <cellStyle name="Финансовый 3 4 2 2 2" xfId="575"/>
    <cellStyle name="Финансовый 3 4 2 2 2 2" xfId="1747"/>
    <cellStyle name="Финансовый 3 4 2 2 2 3" xfId="3964"/>
    <cellStyle name="Финансовый 3 4 2 2 2 4" xfId="5387"/>
    <cellStyle name="Финансовый 3 4 2 2 2 5" xfId="6583"/>
    <cellStyle name="Финансовый 3 4 2 2 3" xfId="813"/>
    <cellStyle name="Финансовый 3 4 2 2 3 2" xfId="1985"/>
    <cellStyle name="Финансовый 3 4 2 2 3 3" xfId="3965"/>
    <cellStyle name="Финансовый 3 4 2 2 3 4" xfId="5625"/>
    <cellStyle name="Финансовый 3 4 2 2 3 5" xfId="6821"/>
    <cellStyle name="Финансовый 3 4 2 2 4" xfId="1051"/>
    <cellStyle name="Финансовый 3 4 2 2 4 2" xfId="2223"/>
    <cellStyle name="Финансовый 3 4 2 2 4 3" xfId="3966"/>
    <cellStyle name="Финансовый 3 4 2 2 4 4" xfId="5863"/>
    <cellStyle name="Финансовый 3 4 2 2 4 5" xfId="7059"/>
    <cellStyle name="Финансовый 3 4 2 2 5" xfId="1509"/>
    <cellStyle name="Финансовый 3 4 2 2 6" xfId="3963"/>
    <cellStyle name="Финансовый 3 4 2 2 7" xfId="5149"/>
    <cellStyle name="Финансовый 3 4 2 2 8" xfId="6345"/>
    <cellStyle name="Финансовый 3 4 2 3" xfId="454"/>
    <cellStyle name="Финансовый 3 4 2 3 2" xfId="1626"/>
    <cellStyle name="Финансовый 3 4 2 3 3" xfId="3967"/>
    <cellStyle name="Финансовый 3 4 2 3 4" xfId="5266"/>
    <cellStyle name="Финансовый 3 4 2 3 5" xfId="6462"/>
    <cellStyle name="Финансовый 3 4 2 4" xfId="692"/>
    <cellStyle name="Финансовый 3 4 2 4 2" xfId="1864"/>
    <cellStyle name="Финансовый 3 4 2 4 3" xfId="3968"/>
    <cellStyle name="Финансовый 3 4 2 4 4" xfId="5504"/>
    <cellStyle name="Финансовый 3 4 2 4 5" xfId="6700"/>
    <cellStyle name="Финансовый 3 4 2 5" xfId="930"/>
    <cellStyle name="Финансовый 3 4 2 5 2" xfId="2102"/>
    <cellStyle name="Финансовый 3 4 2 5 3" xfId="3969"/>
    <cellStyle name="Финансовый 3 4 2 5 4" xfId="5742"/>
    <cellStyle name="Финансовый 3 4 2 5 5" xfId="6938"/>
    <cellStyle name="Финансовый 3 4 2 6" xfId="1168"/>
    <cellStyle name="Финансовый 3 4 2 6 2" xfId="2340"/>
    <cellStyle name="Финансовый 3 4 2 6 3" xfId="3970"/>
    <cellStyle name="Финансовый 3 4 2 6 4" xfId="5980"/>
    <cellStyle name="Финансовый 3 4 2 6 5" xfId="7176"/>
    <cellStyle name="Финансовый 3 4 2 7" xfId="1292"/>
    <cellStyle name="Финансовый 3 4 2 7 2" xfId="2457"/>
    <cellStyle name="Финансовый 3 4 2 7 3" xfId="3971"/>
    <cellStyle name="Финансовый 3 4 2 7 4" xfId="6097"/>
    <cellStyle name="Финансовый 3 4 2 7 5" xfId="7293"/>
    <cellStyle name="Финансовый 3 4 2 8" xfId="1388"/>
    <cellStyle name="Финансовый 3 4 2 9" xfId="3962"/>
    <cellStyle name="Финансовый 3 4 3" xfId="223"/>
    <cellStyle name="Финансовый 3 4 3 10" xfId="6269"/>
    <cellStyle name="Финансовый 3 4 3 2" xfId="377"/>
    <cellStyle name="Финансовый 3 4 3 2 2" xfId="620"/>
    <cellStyle name="Финансовый 3 4 3 2 2 2" xfId="1792"/>
    <cellStyle name="Финансовый 3 4 3 2 2 3" xfId="3974"/>
    <cellStyle name="Финансовый 3 4 3 2 2 4" xfId="5432"/>
    <cellStyle name="Финансовый 3 4 3 2 2 5" xfId="6628"/>
    <cellStyle name="Финансовый 3 4 3 2 3" xfId="858"/>
    <cellStyle name="Финансовый 3 4 3 2 3 2" xfId="2030"/>
    <cellStyle name="Финансовый 3 4 3 2 3 3" xfId="3975"/>
    <cellStyle name="Финансовый 3 4 3 2 3 4" xfId="5670"/>
    <cellStyle name="Финансовый 3 4 3 2 3 5" xfId="6866"/>
    <cellStyle name="Финансовый 3 4 3 2 4" xfId="1096"/>
    <cellStyle name="Финансовый 3 4 3 2 4 2" xfId="2268"/>
    <cellStyle name="Финансовый 3 4 3 2 4 3" xfId="3976"/>
    <cellStyle name="Финансовый 3 4 3 2 4 4" xfId="5908"/>
    <cellStyle name="Финансовый 3 4 3 2 4 5" xfId="7104"/>
    <cellStyle name="Финансовый 3 4 3 2 5" xfId="1554"/>
    <cellStyle name="Финансовый 3 4 3 2 6" xfId="3973"/>
    <cellStyle name="Финансовый 3 4 3 2 7" xfId="5194"/>
    <cellStyle name="Финансовый 3 4 3 2 8" xfId="6390"/>
    <cellStyle name="Финансовый 3 4 3 3" xfId="499"/>
    <cellStyle name="Финансовый 3 4 3 3 2" xfId="1671"/>
    <cellStyle name="Финансовый 3 4 3 3 3" xfId="3977"/>
    <cellStyle name="Финансовый 3 4 3 3 4" xfId="5311"/>
    <cellStyle name="Финансовый 3 4 3 3 5" xfId="6507"/>
    <cellStyle name="Финансовый 3 4 3 4" xfId="737"/>
    <cellStyle name="Финансовый 3 4 3 4 2" xfId="1909"/>
    <cellStyle name="Финансовый 3 4 3 4 3" xfId="3978"/>
    <cellStyle name="Финансовый 3 4 3 4 4" xfId="5549"/>
    <cellStyle name="Финансовый 3 4 3 4 5" xfId="6745"/>
    <cellStyle name="Финансовый 3 4 3 5" xfId="975"/>
    <cellStyle name="Финансовый 3 4 3 5 2" xfId="2147"/>
    <cellStyle name="Финансовый 3 4 3 5 3" xfId="3979"/>
    <cellStyle name="Финансовый 3 4 3 5 4" xfId="5787"/>
    <cellStyle name="Финансовый 3 4 3 5 5" xfId="6983"/>
    <cellStyle name="Финансовый 3 4 3 6" xfId="1213"/>
    <cellStyle name="Финансовый 3 4 3 6 2" xfId="2385"/>
    <cellStyle name="Финансовый 3 4 3 6 3" xfId="3980"/>
    <cellStyle name="Финансовый 3 4 3 6 4" xfId="6025"/>
    <cellStyle name="Финансовый 3 4 3 6 5" xfId="7221"/>
    <cellStyle name="Финансовый 3 4 3 7" xfId="1433"/>
    <cellStyle name="Финансовый 3 4 3 8" xfId="3972"/>
    <cellStyle name="Финансовый 3 4 3 9" xfId="5073"/>
    <cellStyle name="Финансовый 3 4 4" xfId="297"/>
    <cellStyle name="Финансовый 3 4 4 2" xfId="540"/>
    <cellStyle name="Финансовый 3 4 4 2 2" xfId="1712"/>
    <cellStyle name="Финансовый 3 4 4 2 3" xfId="3982"/>
    <cellStyle name="Финансовый 3 4 4 2 4" xfId="5352"/>
    <cellStyle name="Финансовый 3 4 4 2 5" xfId="6548"/>
    <cellStyle name="Финансовый 3 4 4 3" xfId="778"/>
    <cellStyle name="Финансовый 3 4 4 3 2" xfId="1950"/>
    <cellStyle name="Финансовый 3 4 4 3 3" xfId="3983"/>
    <cellStyle name="Финансовый 3 4 4 3 4" xfId="5590"/>
    <cellStyle name="Финансовый 3 4 4 3 5" xfId="6786"/>
    <cellStyle name="Финансовый 3 4 4 4" xfId="1016"/>
    <cellStyle name="Финансовый 3 4 4 4 2" xfId="2188"/>
    <cellStyle name="Финансовый 3 4 4 4 3" xfId="3984"/>
    <cellStyle name="Финансовый 3 4 4 4 4" xfId="5828"/>
    <cellStyle name="Финансовый 3 4 4 4 5" xfId="7024"/>
    <cellStyle name="Финансовый 3 4 4 5" xfId="1474"/>
    <cellStyle name="Финансовый 3 4 4 6" xfId="3981"/>
    <cellStyle name="Финансовый 3 4 4 7" xfId="5114"/>
    <cellStyle name="Финансовый 3 4 4 8" xfId="6310"/>
    <cellStyle name="Финансовый 3 4 5" xfId="419"/>
    <cellStyle name="Финансовый 3 4 5 2" xfId="1591"/>
    <cellStyle name="Финансовый 3 4 5 3" xfId="3985"/>
    <cellStyle name="Финансовый 3 4 5 4" xfId="5231"/>
    <cellStyle name="Финансовый 3 4 5 5" xfId="6427"/>
    <cellStyle name="Финансовый 3 4 6" xfId="657"/>
    <cellStyle name="Финансовый 3 4 6 2" xfId="1829"/>
    <cellStyle name="Финансовый 3 4 6 3" xfId="3986"/>
    <cellStyle name="Финансовый 3 4 6 4" xfId="5469"/>
    <cellStyle name="Финансовый 3 4 6 5" xfId="6665"/>
    <cellStyle name="Финансовый 3 4 7" xfId="895"/>
    <cellStyle name="Финансовый 3 4 7 2" xfId="2067"/>
    <cellStyle name="Финансовый 3 4 7 3" xfId="3987"/>
    <cellStyle name="Финансовый 3 4 7 4" xfId="5707"/>
    <cellStyle name="Финансовый 3 4 7 5" xfId="6903"/>
    <cellStyle name="Финансовый 3 4 8" xfId="1133"/>
    <cellStyle name="Финансовый 3 4 8 2" xfId="2305"/>
    <cellStyle name="Финансовый 3 4 8 3" xfId="3988"/>
    <cellStyle name="Финансовый 3 4 8 4" xfId="5945"/>
    <cellStyle name="Финансовый 3 4 8 5" xfId="7141"/>
    <cellStyle name="Финансовый 3 4 9" xfId="1257"/>
    <cellStyle name="Финансовый 3 4 9 2" xfId="2422"/>
    <cellStyle name="Финансовый 3 4 9 3" xfId="3989"/>
    <cellStyle name="Финансовый 3 4 9 4" xfId="6062"/>
    <cellStyle name="Финансовый 3 4 9 5" xfId="7258"/>
    <cellStyle name="Финансовый 3 5" xfId="84"/>
    <cellStyle name="Финансовый 3 5 10" xfId="1354"/>
    <cellStyle name="Финансовый 3 5 11" xfId="3990"/>
    <cellStyle name="Финансовый 3 5 12" xfId="4994"/>
    <cellStyle name="Финансовый 3 5 13" xfId="6190"/>
    <cellStyle name="Финансовый 3 5 2" xfId="152"/>
    <cellStyle name="Финансовый 3 5 2 10" xfId="5029"/>
    <cellStyle name="Финансовый 3 5 2 11" xfId="6225"/>
    <cellStyle name="Финансовый 3 5 2 2" xfId="333"/>
    <cellStyle name="Финансовый 3 5 2 2 2" xfId="576"/>
    <cellStyle name="Финансовый 3 5 2 2 2 2" xfId="1748"/>
    <cellStyle name="Финансовый 3 5 2 2 2 3" xfId="3993"/>
    <cellStyle name="Финансовый 3 5 2 2 2 4" xfId="5388"/>
    <cellStyle name="Финансовый 3 5 2 2 2 5" xfId="6584"/>
    <cellStyle name="Финансовый 3 5 2 2 3" xfId="814"/>
    <cellStyle name="Финансовый 3 5 2 2 3 2" xfId="1986"/>
    <cellStyle name="Финансовый 3 5 2 2 3 3" xfId="3994"/>
    <cellStyle name="Финансовый 3 5 2 2 3 4" xfId="5626"/>
    <cellStyle name="Финансовый 3 5 2 2 3 5" xfId="6822"/>
    <cellStyle name="Финансовый 3 5 2 2 4" xfId="1052"/>
    <cellStyle name="Финансовый 3 5 2 2 4 2" xfId="2224"/>
    <cellStyle name="Финансовый 3 5 2 2 4 3" xfId="3995"/>
    <cellStyle name="Финансовый 3 5 2 2 4 4" xfId="5864"/>
    <cellStyle name="Финансовый 3 5 2 2 4 5" xfId="7060"/>
    <cellStyle name="Финансовый 3 5 2 2 5" xfId="1510"/>
    <cellStyle name="Финансовый 3 5 2 2 6" xfId="3992"/>
    <cellStyle name="Финансовый 3 5 2 2 7" xfId="5150"/>
    <cellStyle name="Финансовый 3 5 2 2 8" xfId="6346"/>
    <cellStyle name="Финансовый 3 5 2 3" xfId="455"/>
    <cellStyle name="Финансовый 3 5 2 3 2" xfId="1627"/>
    <cellStyle name="Финансовый 3 5 2 3 3" xfId="3996"/>
    <cellStyle name="Финансовый 3 5 2 3 4" xfId="5267"/>
    <cellStyle name="Финансовый 3 5 2 3 5" xfId="6463"/>
    <cellStyle name="Финансовый 3 5 2 4" xfId="693"/>
    <cellStyle name="Финансовый 3 5 2 4 2" xfId="1865"/>
    <cellStyle name="Финансовый 3 5 2 4 3" xfId="3997"/>
    <cellStyle name="Финансовый 3 5 2 4 4" xfId="5505"/>
    <cellStyle name="Финансовый 3 5 2 4 5" xfId="6701"/>
    <cellStyle name="Финансовый 3 5 2 5" xfId="931"/>
    <cellStyle name="Финансовый 3 5 2 5 2" xfId="2103"/>
    <cellStyle name="Финансовый 3 5 2 5 3" xfId="3998"/>
    <cellStyle name="Финансовый 3 5 2 5 4" xfId="5743"/>
    <cellStyle name="Финансовый 3 5 2 5 5" xfId="6939"/>
    <cellStyle name="Финансовый 3 5 2 6" xfId="1169"/>
    <cellStyle name="Финансовый 3 5 2 6 2" xfId="2341"/>
    <cellStyle name="Финансовый 3 5 2 6 3" xfId="3999"/>
    <cellStyle name="Финансовый 3 5 2 6 4" xfId="5981"/>
    <cellStyle name="Финансовый 3 5 2 6 5" xfId="7177"/>
    <cellStyle name="Финансовый 3 5 2 7" xfId="1293"/>
    <cellStyle name="Финансовый 3 5 2 7 2" xfId="2458"/>
    <cellStyle name="Финансовый 3 5 2 7 3" xfId="4000"/>
    <cellStyle name="Финансовый 3 5 2 7 4" xfId="6098"/>
    <cellStyle name="Финансовый 3 5 2 7 5" xfId="7294"/>
    <cellStyle name="Финансовый 3 5 2 8" xfId="1389"/>
    <cellStyle name="Финансовый 3 5 2 9" xfId="3991"/>
    <cellStyle name="Финансовый 3 5 3" xfId="224"/>
    <cellStyle name="Финансовый 3 5 3 10" xfId="6270"/>
    <cellStyle name="Финансовый 3 5 3 2" xfId="378"/>
    <cellStyle name="Финансовый 3 5 3 2 2" xfId="621"/>
    <cellStyle name="Финансовый 3 5 3 2 2 2" xfId="1793"/>
    <cellStyle name="Финансовый 3 5 3 2 2 3" xfId="4003"/>
    <cellStyle name="Финансовый 3 5 3 2 2 4" xfId="5433"/>
    <cellStyle name="Финансовый 3 5 3 2 2 5" xfId="6629"/>
    <cellStyle name="Финансовый 3 5 3 2 3" xfId="859"/>
    <cellStyle name="Финансовый 3 5 3 2 3 2" xfId="2031"/>
    <cellStyle name="Финансовый 3 5 3 2 3 3" xfId="4004"/>
    <cellStyle name="Финансовый 3 5 3 2 3 4" xfId="5671"/>
    <cellStyle name="Финансовый 3 5 3 2 3 5" xfId="6867"/>
    <cellStyle name="Финансовый 3 5 3 2 4" xfId="1097"/>
    <cellStyle name="Финансовый 3 5 3 2 4 2" xfId="2269"/>
    <cellStyle name="Финансовый 3 5 3 2 4 3" xfId="4005"/>
    <cellStyle name="Финансовый 3 5 3 2 4 4" xfId="5909"/>
    <cellStyle name="Финансовый 3 5 3 2 4 5" xfId="7105"/>
    <cellStyle name="Финансовый 3 5 3 2 5" xfId="1555"/>
    <cellStyle name="Финансовый 3 5 3 2 6" xfId="4002"/>
    <cellStyle name="Финансовый 3 5 3 2 7" xfId="5195"/>
    <cellStyle name="Финансовый 3 5 3 2 8" xfId="6391"/>
    <cellStyle name="Финансовый 3 5 3 3" xfId="500"/>
    <cellStyle name="Финансовый 3 5 3 3 2" xfId="1672"/>
    <cellStyle name="Финансовый 3 5 3 3 3" xfId="4006"/>
    <cellStyle name="Финансовый 3 5 3 3 4" xfId="5312"/>
    <cellStyle name="Финансовый 3 5 3 3 5" xfId="6508"/>
    <cellStyle name="Финансовый 3 5 3 4" xfId="738"/>
    <cellStyle name="Финансовый 3 5 3 4 2" xfId="1910"/>
    <cellStyle name="Финансовый 3 5 3 4 3" xfId="4007"/>
    <cellStyle name="Финансовый 3 5 3 4 4" xfId="5550"/>
    <cellStyle name="Финансовый 3 5 3 4 5" xfId="6746"/>
    <cellStyle name="Финансовый 3 5 3 5" xfId="976"/>
    <cellStyle name="Финансовый 3 5 3 5 2" xfId="2148"/>
    <cellStyle name="Финансовый 3 5 3 5 3" xfId="4008"/>
    <cellStyle name="Финансовый 3 5 3 5 4" xfId="5788"/>
    <cellStyle name="Финансовый 3 5 3 5 5" xfId="6984"/>
    <cellStyle name="Финансовый 3 5 3 6" xfId="1214"/>
    <cellStyle name="Финансовый 3 5 3 6 2" xfId="2386"/>
    <cellStyle name="Финансовый 3 5 3 6 3" xfId="4009"/>
    <cellStyle name="Финансовый 3 5 3 6 4" xfId="6026"/>
    <cellStyle name="Финансовый 3 5 3 6 5" xfId="7222"/>
    <cellStyle name="Финансовый 3 5 3 7" xfId="1434"/>
    <cellStyle name="Финансовый 3 5 3 8" xfId="4001"/>
    <cellStyle name="Финансовый 3 5 3 9" xfId="5074"/>
    <cellStyle name="Финансовый 3 5 4" xfId="298"/>
    <cellStyle name="Финансовый 3 5 4 2" xfId="541"/>
    <cellStyle name="Финансовый 3 5 4 2 2" xfId="1713"/>
    <cellStyle name="Финансовый 3 5 4 2 3" xfId="4011"/>
    <cellStyle name="Финансовый 3 5 4 2 4" xfId="5353"/>
    <cellStyle name="Финансовый 3 5 4 2 5" xfId="6549"/>
    <cellStyle name="Финансовый 3 5 4 3" xfId="779"/>
    <cellStyle name="Финансовый 3 5 4 3 2" xfId="1951"/>
    <cellStyle name="Финансовый 3 5 4 3 3" xfId="4012"/>
    <cellStyle name="Финансовый 3 5 4 3 4" xfId="5591"/>
    <cellStyle name="Финансовый 3 5 4 3 5" xfId="6787"/>
    <cellStyle name="Финансовый 3 5 4 4" xfId="1017"/>
    <cellStyle name="Финансовый 3 5 4 4 2" xfId="2189"/>
    <cellStyle name="Финансовый 3 5 4 4 3" xfId="4013"/>
    <cellStyle name="Финансовый 3 5 4 4 4" xfId="5829"/>
    <cellStyle name="Финансовый 3 5 4 4 5" xfId="7025"/>
    <cellStyle name="Финансовый 3 5 4 5" xfId="1475"/>
    <cellStyle name="Финансовый 3 5 4 6" xfId="4010"/>
    <cellStyle name="Финансовый 3 5 4 7" xfId="5115"/>
    <cellStyle name="Финансовый 3 5 4 8" xfId="6311"/>
    <cellStyle name="Финансовый 3 5 5" xfId="420"/>
    <cellStyle name="Финансовый 3 5 5 2" xfId="1592"/>
    <cellStyle name="Финансовый 3 5 5 3" xfId="4014"/>
    <cellStyle name="Финансовый 3 5 5 4" xfId="5232"/>
    <cellStyle name="Финансовый 3 5 5 5" xfId="6428"/>
    <cellStyle name="Финансовый 3 5 6" xfId="658"/>
    <cellStyle name="Финансовый 3 5 6 2" xfId="1830"/>
    <cellStyle name="Финансовый 3 5 6 3" xfId="4015"/>
    <cellStyle name="Финансовый 3 5 6 4" xfId="5470"/>
    <cellStyle name="Финансовый 3 5 6 5" xfId="6666"/>
    <cellStyle name="Финансовый 3 5 7" xfId="896"/>
    <cellStyle name="Финансовый 3 5 7 2" xfId="2068"/>
    <cellStyle name="Финансовый 3 5 7 3" xfId="4016"/>
    <cellStyle name="Финансовый 3 5 7 4" xfId="5708"/>
    <cellStyle name="Финансовый 3 5 7 5" xfId="6904"/>
    <cellStyle name="Финансовый 3 5 8" xfId="1134"/>
    <cellStyle name="Финансовый 3 5 8 2" xfId="2306"/>
    <cellStyle name="Финансовый 3 5 8 3" xfId="4017"/>
    <cellStyle name="Финансовый 3 5 8 4" xfId="5946"/>
    <cellStyle name="Финансовый 3 5 8 5" xfId="7142"/>
    <cellStyle name="Финансовый 3 5 9" xfId="1258"/>
    <cellStyle name="Финансовый 3 5 9 2" xfId="2423"/>
    <cellStyle name="Финансовый 3 5 9 3" xfId="4018"/>
    <cellStyle name="Финансовый 3 5 9 4" xfId="6063"/>
    <cellStyle name="Финансовый 3 5 9 5" xfId="7259"/>
    <cellStyle name="Финансовый 3 6" xfId="85"/>
    <cellStyle name="Финансовый 3 6 10" xfId="1355"/>
    <cellStyle name="Финансовый 3 6 11" xfId="4019"/>
    <cellStyle name="Финансовый 3 6 12" xfId="4995"/>
    <cellStyle name="Финансовый 3 6 13" xfId="6191"/>
    <cellStyle name="Финансовый 3 6 2" xfId="153"/>
    <cellStyle name="Финансовый 3 6 2 10" xfId="5030"/>
    <cellStyle name="Финансовый 3 6 2 11" xfId="6226"/>
    <cellStyle name="Финансовый 3 6 2 2" xfId="334"/>
    <cellStyle name="Финансовый 3 6 2 2 2" xfId="577"/>
    <cellStyle name="Финансовый 3 6 2 2 2 2" xfId="1749"/>
    <cellStyle name="Финансовый 3 6 2 2 2 3" xfId="4022"/>
    <cellStyle name="Финансовый 3 6 2 2 2 4" xfId="5389"/>
    <cellStyle name="Финансовый 3 6 2 2 2 5" xfId="6585"/>
    <cellStyle name="Финансовый 3 6 2 2 3" xfId="815"/>
    <cellStyle name="Финансовый 3 6 2 2 3 2" xfId="1987"/>
    <cellStyle name="Финансовый 3 6 2 2 3 3" xfId="4023"/>
    <cellStyle name="Финансовый 3 6 2 2 3 4" xfId="5627"/>
    <cellStyle name="Финансовый 3 6 2 2 3 5" xfId="6823"/>
    <cellStyle name="Финансовый 3 6 2 2 4" xfId="1053"/>
    <cellStyle name="Финансовый 3 6 2 2 4 2" xfId="2225"/>
    <cellStyle name="Финансовый 3 6 2 2 4 3" xfId="4024"/>
    <cellStyle name="Финансовый 3 6 2 2 4 4" xfId="5865"/>
    <cellStyle name="Финансовый 3 6 2 2 4 5" xfId="7061"/>
    <cellStyle name="Финансовый 3 6 2 2 5" xfId="1511"/>
    <cellStyle name="Финансовый 3 6 2 2 6" xfId="4021"/>
    <cellStyle name="Финансовый 3 6 2 2 7" xfId="5151"/>
    <cellStyle name="Финансовый 3 6 2 2 8" xfId="6347"/>
    <cellStyle name="Финансовый 3 6 2 3" xfId="456"/>
    <cellStyle name="Финансовый 3 6 2 3 2" xfId="1628"/>
    <cellStyle name="Финансовый 3 6 2 3 3" xfId="4025"/>
    <cellStyle name="Финансовый 3 6 2 3 4" xfId="5268"/>
    <cellStyle name="Финансовый 3 6 2 3 5" xfId="6464"/>
    <cellStyle name="Финансовый 3 6 2 4" xfId="694"/>
    <cellStyle name="Финансовый 3 6 2 4 2" xfId="1866"/>
    <cellStyle name="Финансовый 3 6 2 4 3" xfId="4026"/>
    <cellStyle name="Финансовый 3 6 2 4 4" xfId="5506"/>
    <cellStyle name="Финансовый 3 6 2 4 5" xfId="6702"/>
    <cellStyle name="Финансовый 3 6 2 5" xfId="932"/>
    <cellStyle name="Финансовый 3 6 2 5 2" xfId="2104"/>
    <cellStyle name="Финансовый 3 6 2 5 3" xfId="4027"/>
    <cellStyle name="Финансовый 3 6 2 5 4" xfId="5744"/>
    <cellStyle name="Финансовый 3 6 2 5 5" xfId="6940"/>
    <cellStyle name="Финансовый 3 6 2 6" xfId="1170"/>
    <cellStyle name="Финансовый 3 6 2 6 2" xfId="2342"/>
    <cellStyle name="Финансовый 3 6 2 6 3" xfId="4028"/>
    <cellStyle name="Финансовый 3 6 2 6 4" xfId="5982"/>
    <cellStyle name="Финансовый 3 6 2 6 5" xfId="7178"/>
    <cellStyle name="Финансовый 3 6 2 7" xfId="1294"/>
    <cellStyle name="Финансовый 3 6 2 7 2" xfId="2459"/>
    <cellStyle name="Финансовый 3 6 2 7 3" xfId="4029"/>
    <cellStyle name="Финансовый 3 6 2 7 4" xfId="6099"/>
    <cellStyle name="Финансовый 3 6 2 7 5" xfId="7295"/>
    <cellStyle name="Финансовый 3 6 2 8" xfId="1390"/>
    <cellStyle name="Финансовый 3 6 2 9" xfId="4020"/>
    <cellStyle name="Финансовый 3 6 3" xfId="225"/>
    <cellStyle name="Финансовый 3 6 3 10" xfId="6271"/>
    <cellStyle name="Финансовый 3 6 3 2" xfId="379"/>
    <cellStyle name="Финансовый 3 6 3 2 2" xfId="622"/>
    <cellStyle name="Финансовый 3 6 3 2 2 2" xfId="1794"/>
    <cellStyle name="Финансовый 3 6 3 2 2 3" xfId="4032"/>
    <cellStyle name="Финансовый 3 6 3 2 2 4" xfId="5434"/>
    <cellStyle name="Финансовый 3 6 3 2 2 5" xfId="6630"/>
    <cellStyle name="Финансовый 3 6 3 2 3" xfId="860"/>
    <cellStyle name="Финансовый 3 6 3 2 3 2" xfId="2032"/>
    <cellStyle name="Финансовый 3 6 3 2 3 3" xfId="4033"/>
    <cellStyle name="Финансовый 3 6 3 2 3 4" xfId="5672"/>
    <cellStyle name="Финансовый 3 6 3 2 3 5" xfId="6868"/>
    <cellStyle name="Финансовый 3 6 3 2 4" xfId="1098"/>
    <cellStyle name="Финансовый 3 6 3 2 4 2" xfId="2270"/>
    <cellStyle name="Финансовый 3 6 3 2 4 3" xfId="4034"/>
    <cellStyle name="Финансовый 3 6 3 2 4 4" xfId="5910"/>
    <cellStyle name="Финансовый 3 6 3 2 4 5" xfId="7106"/>
    <cellStyle name="Финансовый 3 6 3 2 5" xfId="1556"/>
    <cellStyle name="Финансовый 3 6 3 2 6" xfId="4031"/>
    <cellStyle name="Финансовый 3 6 3 2 7" xfId="5196"/>
    <cellStyle name="Финансовый 3 6 3 2 8" xfId="6392"/>
    <cellStyle name="Финансовый 3 6 3 3" xfId="501"/>
    <cellStyle name="Финансовый 3 6 3 3 2" xfId="1673"/>
    <cellStyle name="Финансовый 3 6 3 3 3" xfId="4035"/>
    <cellStyle name="Финансовый 3 6 3 3 4" xfId="5313"/>
    <cellStyle name="Финансовый 3 6 3 3 5" xfId="6509"/>
    <cellStyle name="Финансовый 3 6 3 4" xfId="739"/>
    <cellStyle name="Финансовый 3 6 3 4 2" xfId="1911"/>
    <cellStyle name="Финансовый 3 6 3 4 3" xfId="4036"/>
    <cellStyle name="Финансовый 3 6 3 4 4" xfId="5551"/>
    <cellStyle name="Финансовый 3 6 3 4 5" xfId="6747"/>
    <cellStyle name="Финансовый 3 6 3 5" xfId="977"/>
    <cellStyle name="Финансовый 3 6 3 5 2" xfId="2149"/>
    <cellStyle name="Финансовый 3 6 3 5 3" xfId="4037"/>
    <cellStyle name="Финансовый 3 6 3 5 4" xfId="5789"/>
    <cellStyle name="Финансовый 3 6 3 5 5" xfId="6985"/>
    <cellStyle name="Финансовый 3 6 3 6" xfId="1215"/>
    <cellStyle name="Финансовый 3 6 3 6 2" xfId="2387"/>
    <cellStyle name="Финансовый 3 6 3 6 3" xfId="4038"/>
    <cellStyle name="Финансовый 3 6 3 6 4" xfId="6027"/>
    <cellStyle name="Финансовый 3 6 3 6 5" xfId="7223"/>
    <cellStyle name="Финансовый 3 6 3 7" xfId="1435"/>
    <cellStyle name="Финансовый 3 6 3 8" xfId="4030"/>
    <cellStyle name="Финансовый 3 6 3 9" xfId="5075"/>
    <cellStyle name="Финансовый 3 6 4" xfId="299"/>
    <cellStyle name="Финансовый 3 6 4 2" xfId="542"/>
    <cellStyle name="Финансовый 3 6 4 2 2" xfId="1714"/>
    <cellStyle name="Финансовый 3 6 4 2 3" xfId="4040"/>
    <cellStyle name="Финансовый 3 6 4 2 4" xfId="5354"/>
    <cellStyle name="Финансовый 3 6 4 2 5" xfId="6550"/>
    <cellStyle name="Финансовый 3 6 4 3" xfId="780"/>
    <cellStyle name="Финансовый 3 6 4 3 2" xfId="1952"/>
    <cellStyle name="Финансовый 3 6 4 3 3" xfId="4041"/>
    <cellStyle name="Финансовый 3 6 4 3 4" xfId="5592"/>
    <cellStyle name="Финансовый 3 6 4 3 5" xfId="6788"/>
    <cellStyle name="Финансовый 3 6 4 4" xfId="1018"/>
    <cellStyle name="Финансовый 3 6 4 4 2" xfId="2190"/>
    <cellStyle name="Финансовый 3 6 4 4 3" xfId="4042"/>
    <cellStyle name="Финансовый 3 6 4 4 4" xfId="5830"/>
    <cellStyle name="Финансовый 3 6 4 4 5" xfId="7026"/>
    <cellStyle name="Финансовый 3 6 4 5" xfId="1476"/>
    <cellStyle name="Финансовый 3 6 4 6" xfId="4039"/>
    <cellStyle name="Финансовый 3 6 4 7" xfId="5116"/>
    <cellStyle name="Финансовый 3 6 4 8" xfId="6312"/>
    <cellStyle name="Финансовый 3 6 5" xfId="421"/>
    <cellStyle name="Финансовый 3 6 5 2" xfId="1593"/>
    <cellStyle name="Финансовый 3 6 5 3" xfId="4043"/>
    <cellStyle name="Финансовый 3 6 5 4" xfId="5233"/>
    <cellStyle name="Финансовый 3 6 5 5" xfId="6429"/>
    <cellStyle name="Финансовый 3 6 6" xfId="659"/>
    <cellStyle name="Финансовый 3 6 6 2" xfId="1831"/>
    <cellStyle name="Финансовый 3 6 6 3" xfId="4044"/>
    <cellStyle name="Финансовый 3 6 6 4" xfId="5471"/>
    <cellStyle name="Финансовый 3 6 6 5" xfId="6667"/>
    <cellStyle name="Финансовый 3 6 7" xfId="897"/>
    <cellStyle name="Финансовый 3 6 7 2" xfId="2069"/>
    <cellStyle name="Финансовый 3 6 7 3" xfId="4045"/>
    <cellStyle name="Финансовый 3 6 7 4" xfId="5709"/>
    <cellStyle name="Финансовый 3 6 7 5" xfId="6905"/>
    <cellStyle name="Финансовый 3 6 8" xfId="1135"/>
    <cellStyle name="Финансовый 3 6 8 2" xfId="2307"/>
    <cellStyle name="Финансовый 3 6 8 3" xfId="4046"/>
    <cellStyle name="Финансовый 3 6 8 4" xfId="5947"/>
    <cellStyle name="Финансовый 3 6 8 5" xfId="7143"/>
    <cellStyle name="Финансовый 3 6 9" xfId="1259"/>
    <cellStyle name="Финансовый 3 6 9 2" xfId="2424"/>
    <cellStyle name="Финансовый 3 6 9 3" xfId="4047"/>
    <cellStyle name="Финансовый 3 6 9 4" xfId="6064"/>
    <cellStyle name="Финансовый 3 6 9 5" xfId="7260"/>
    <cellStyle name="Финансовый 3 7" xfId="86"/>
    <cellStyle name="Финансовый 3 7 10" xfId="1356"/>
    <cellStyle name="Финансовый 3 7 11" xfId="4048"/>
    <cellStyle name="Финансовый 3 7 12" xfId="4996"/>
    <cellStyle name="Финансовый 3 7 13" xfId="6192"/>
    <cellStyle name="Финансовый 3 7 2" xfId="154"/>
    <cellStyle name="Финансовый 3 7 2 10" xfId="5031"/>
    <cellStyle name="Финансовый 3 7 2 11" xfId="6227"/>
    <cellStyle name="Финансовый 3 7 2 2" xfId="335"/>
    <cellStyle name="Финансовый 3 7 2 2 2" xfId="578"/>
    <cellStyle name="Финансовый 3 7 2 2 2 2" xfId="1750"/>
    <cellStyle name="Финансовый 3 7 2 2 2 3" xfId="4051"/>
    <cellStyle name="Финансовый 3 7 2 2 2 4" xfId="5390"/>
    <cellStyle name="Финансовый 3 7 2 2 2 5" xfId="6586"/>
    <cellStyle name="Финансовый 3 7 2 2 3" xfId="816"/>
    <cellStyle name="Финансовый 3 7 2 2 3 2" xfId="1988"/>
    <cellStyle name="Финансовый 3 7 2 2 3 3" xfId="4052"/>
    <cellStyle name="Финансовый 3 7 2 2 3 4" xfId="5628"/>
    <cellStyle name="Финансовый 3 7 2 2 3 5" xfId="6824"/>
    <cellStyle name="Финансовый 3 7 2 2 4" xfId="1054"/>
    <cellStyle name="Финансовый 3 7 2 2 4 2" xfId="2226"/>
    <cellStyle name="Финансовый 3 7 2 2 4 3" xfId="4053"/>
    <cellStyle name="Финансовый 3 7 2 2 4 4" xfId="5866"/>
    <cellStyle name="Финансовый 3 7 2 2 4 5" xfId="7062"/>
    <cellStyle name="Финансовый 3 7 2 2 5" xfId="1512"/>
    <cellStyle name="Финансовый 3 7 2 2 6" xfId="4050"/>
    <cellStyle name="Финансовый 3 7 2 2 7" xfId="5152"/>
    <cellStyle name="Финансовый 3 7 2 2 8" xfId="6348"/>
    <cellStyle name="Финансовый 3 7 2 3" xfId="457"/>
    <cellStyle name="Финансовый 3 7 2 3 2" xfId="1629"/>
    <cellStyle name="Финансовый 3 7 2 3 3" xfId="4054"/>
    <cellStyle name="Финансовый 3 7 2 3 4" xfId="5269"/>
    <cellStyle name="Финансовый 3 7 2 3 5" xfId="6465"/>
    <cellStyle name="Финансовый 3 7 2 4" xfId="695"/>
    <cellStyle name="Финансовый 3 7 2 4 2" xfId="1867"/>
    <cellStyle name="Финансовый 3 7 2 4 3" xfId="4055"/>
    <cellStyle name="Финансовый 3 7 2 4 4" xfId="5507"/>
    <cellStyle name="Финансовый 3 7 2 4 5" xfId="6703"/>
    <cellStyle name="Финансовый 3 7 2 5" xfId="933"/>
    <cellStyle name="Финансовый 3 7 2 5 2" xfId="2105"/>
    <cellStyle name="Финансовый 3 7 2 5 3" xfId="4056"/>
    <cellStyle name="Финансовый 3 7 2 5 4" xfId="5745"/>
    <cellStyle name="Финансовый 3 7 2 5 5" xfId="6941"/>
    <cellStyle name="Финансовый 3 7 2 6" xfId="1171"/>
    <cellStyle name="Финансовый 3 7 2 6 2" xfId="2343"/>
    <cellStyle name="Финансовый 3 7 2 6 3" xfId="4057"/>
    <cellStyle name="Финансовый 3 7 2 6 4" xfId="5983"/>
    <cellStyle name="Финансовый 3 7 2 6 5" xfId="7179"/>
    <cellStyle name="Финансовый 3 7 2 7" xfId="1295"/>
    <cellStyle name="Финансовый 3 7 2 7 2" xfId="2460"/>
    <cellStyle name="Финансовый 3 7 2 7 3" xfId="4058"/>
    <cellStyle name="Финансовый 3 7 2 7 4" xfId="6100"/>
    <cellStyle name="Финансовый 3 7 2 7 5" xfId="7296"/>
    <cellStyle name="Финансовый 3 7 2 8" xfId="1391"/>
    <cellStyle name="Финансовый 3 7 2 9" xfId="4049"/>
    <cellStyle name="Финансовый 3 7 3" xfId="226"/>
    <cellStyle name="Финансовый 3 7 3 10" xfId="6272"/>
    <cellStyle name="Финансовый 3 7 3 2" xfId="380"/>
    <cellStyle name="Финансовый 3 7 3 2 2" xfId="623"/>
    <cellStyle name="Финансовый 3 7 3 2 2 2" xfId="1795"/>
    <cellStyle name="Финансовый 3 7 3 2 2 3" xfId="4061"/>
    <cellStyle name="Финансовый 3 7 3 2 2 4" xfId="5435"/>
    <cellStyle name="Финансовый 3 7 3 2 2 5" xfId="6631"/>
    <cellStyle name="Финансовый 3 7 3 2 3" xfId="861"/>
    <cellStyle name="Финансовый 3 7 3 2 3 2" xfId="2033"/>
    <cellStyle name="Финансовый 3 7 3 2 3 3" xfId="4062"/>
    <cellStyle name="Финансовый 3 7 3 2 3 4" xfId="5673"/>
    <cellStyle name="Финансовый 3 7 3 2 3 5" xfId="6869"/>
    <cellStyle name="Финансовый 3 7 3 2 4" xfId="1099"/>
    <cellStyle name="Финансовый 3 7 3 2 4 2" xfId="2271"/>
    <cellStyle name="Финансовый 3 7 3 2 4 3" xfId="4063"/>
    <cellStyle name="Финансовый 3 7 3 2 4 4" xfId="5911"/>
    <cellStyle name="Финансовый 3 7 3 2 4 5" xfId="7107"/>
    <cellStyle name="Финансовый 3 7 3 2 5" xfId="1557"/>
    <cellStyle name="Финансовый 3 7 3 2 6" xfId="4060"/>
    <cellStyle name="Финансовый 3 7 3 2 7" xfId="5197"/>
    <cellStyle name="Финансовый 3 7 3 2 8" xfId="6393"/>
    <cellStyle name="Финансовый 3 7 3 3" xfId="502"/>
    <cellStyle name="Финансовый 3 7 3 3 2" xfId="1674"/>
    <cellStyle name="Финансовый 3 7 3 3 3" xfId="4064"/>
    <cellStyle name="Финансовый 3 7 3 3 4" xfId="5314"/>
    <cellStyle name="Финансовый 3 7 3 3 5" xfId="6510"/>
    <cellStyle name="Финансовый 3 7 3 4" xfId="740"/>
    <cellStyle name="Финансовый 3 7 3 4 2" xfId="1912"/>
    <cellStyle name="Финансовый 3 7 3 4 3" xfId="4065"/>
    <cellStyle name="Финансовый 3 7 3 4 4" xfId="5552"/>
    <cellStyle name="Финансовый 3 7 3 4 5" xfId="6748"/>
    <cellStyle name="Финансовый 3 7 3 5" xfId="978"/>
    <cellStyle name="Финансовый 3 7 3 5 2" xfId="2150"/>
    <cellStyle name="Финансовый 3 7 3 5 3" xfId="4066"/>
    <cellStyle name="Финансовый 3 7 3 5 4" xfId="5790"/>
    <cellStyle name="Финансовый 3 7 3 5 5" xfId="6986"/>
    <cellStyle name="Финансовый 3 7 3 6" xfId="1216"/>
    <cellStyle name="Финансовый 3 7 3 6 2" xfId="2388"/>
    <cellStyle name="Финансовый 3 7 3 6 3" xfId="4067"/>
    <cellStyle name="Финансовый 3 7 3 6 4" xfId="6028"/>
    <cellStyle name="Финансовый 3 7 3 6 5" xfId="7224"/>
    <cellStyle name="Финансовый 3 7 3 7" xfId="1436"/>
    <cellStyle name="Финансовый 3 7 3 8" xfId="4059"/>
    <cellStyle name="Финансовый 3 7 3 9" xfId="5076"/>
    <cellStyle name="Финансовый 3 7 4" xfId="300"/>
    <cellStyle name="Финансовый 3 7 4 2" xfId="543"/>
    <cellStyle name="Финансовый 3 7 4 2 2" xfId="1715"/>
    <cellStyle name="Финансовый 3 7 4 2 3" xfId="4069"/>
    <cellStyle name="Финансовый 3 7 4 2 4" xfId="5355"/>
    <cellStyle name="Финансовый 3 7 4 2 5" xfId="6551"/>
    <cellStyle name="Финансовый 3 7 4 3" xfId="781"/>
    <cellStyle name="Финансовый 3 7 4 3 2" xfId="1953"/>
    <cellStyle name="Финансовый 3 7 4 3 3" xfId="4070"/>
    <cellStyle name="Финансовый 3 7 4 3 4" xfId="5593"/>
    <cellStyle name="Финансовый 3 7 4 3 5" xfId="6789"/>
    <cellStyle name="Финансовый 3 7 4 4" xfId="1019"/>
    <cellStyle name="Финансовый 3 7 4 4 2" xfId="2191"/>
    <cellStyle name="Финансовый 3 7 4 4 3" xfId="4071"/>
    <cellStyle name="Финансовый 3 7 4 4 4" xfId="5831"/>
    <cellStyle name="Финансовый 3 7 4 4 5" xfId="7027"/>
    <cellStyle name="Финансовый 3 7 4 5" xfId="1477"/>
    <cellStyle name="Финансовый 3 7 4 6" xfId="4068"/>
    <cellStyle name="Финансовый 3 7 4 7" xfId="5117"/>
    <cellStyle name="Финансовый 3 7 4 8" xfId="6313"/>
    <cellStyle name="Финансовый 3 7 5" xfId="422"/>
    <cellStyle name="Финансовый 3 7 5 2" xfId="1594"/>
    <cellStyle name="Финансовый 3 7 5 3" xfId="4072"/>
    <cellStyle name="Финансовый 3 7 5 4" xfId="5234"/>
    <cellStyle name="Финансовый 3 7 5 5" xfId="6430"/>
    <cellStyle name="Финансовый 3 7 6" xfId="660"/>
    <cellStyle name="Финансовый 3 7 6 2" xfId="1832"/>
    <cellStyle name="Финансовый 3 7 6 3" xfId="4073"/>
    <cellStyle name="Финансовый 3 7 6 4" xfId="5472"/>
    <cellStyle name="Финансовый 3 7 6 5" xfId="6668"/>
    <cellStyle name="Финансовый 3 7 7" xfId="898"/>
    <cellStyle name="Финансовый 3 7 7 2" xfId="2070"/>
    <cellStyle name="Финансовый 3 7 7 3" xfId="4074"/>
    <cellStyle name="Финансовый 3 7 7 4" xfId="5710"/>
    <cellStyle name="Финансовый 3 7 7 5" xfId="6906"/>
    <cellStyle name="Финансовый 3 7 8" xfId="1136"/>
    <cellStyle name="Финансовый 3 7 8 2" xfId="2308"/>
    <cellStyle name="Финансовый 3 7 8 3" xfId="4075"/>
    <cellStyle name="Финансовый 3 7 8 4" xfId="5948"/>
    <cellStyle name="Финансовый 3 7 8 5" xfId="7144"/>
    <cellStyle name="Финансовый 3 7 9" xfId="1260"/>
    <cellStyle name="Финансовый 3 7 9 2" xfId="2425"/>
    <cellStyle name="Финансовый 3 7 9 3" xfId="4076"/>
    <cellStyle name="Финансовый 3 7 9 4" xfId="6065"/>
    <cellStyle name="Финансовый 3 7 9 5" xfId="7261"/>
    <cellStyle name="Финансовый 3 8" xfId="36"/>
    <cellStyle name="Финансовый 3 8 10" xfId="1245"/>
    <cellStyle name="Финансовый 3 8 10 2" xfId="2966"/>
    <cellStyle name="Финансовый 3 8 10 3" xfId="2410"/>
    <cellStyle name="Финансовый 3 8 10 4" xfId="4078"/>
    <cellStyle name="Финансовый 3 8 10 5" xfId="4783"/>
    <cellStyle name="Финансовый 3 8 10 6" xfId="6050"/>
    <cellStyle name="Финансовый 3 8 10 7" xfId="7246"/>
    <cellStyle name="Финансовый 3 8 11" xfId="2965"/>
    <cellStyle name="Финансовый 3 8 12" xfId="1341"/>
    <cellStyle name="Финансовый 3 8 13" xfId="4077"/>
    <cellStyle name="Финансовый 3 8 14" xfId="4782"/>
    <cellStyle name="Финансовый 3 8 15" xfId="4981"/>
    <cellStyle name="Финансовый 3 8 16" xfId="6177"/>
    <cellStyle name="Финансовый 3 8 2" xfId="139"/>
    <cellStyle name="Финансовый 3 8 2 10" xfId="4079"/>
    <cellStyle name="Финансовый 3 8 2 11" xfId="4784"/>
    <cellStyle name="Финансовый 3 8 2 12" xfId="5016"/>
    <cellStyle name="Финансовый 3 8 2 13" xfId="6212"/>
    <cellStyle name="Финансовый 3 8 2 2" xfId="320"/>
    <cellStyle name="Финансовый 3 8 2 2 10" xfId="6333"/>
    <cellStyle name="Финансовый 3 8 2 2 2" xfId="563"/>
    <cellStyle name="Финансовый 3 8 2 2 2 2" xfId="2969"/>
    <cellStyle name="Финансовый 3 8 2 2 2 3" xfId="1735"/>
    <cellStyle name="Финансовый 3 8 2 2 2 4" xfId="4081"/>
    <cellStyle name="Финансовый 3 8 2 2 2 5" xfId="4786"/>
    <cellStyle name="Финансовый 3 8 2 2 2 6" xfId="5375"/>
    <cellStyle name="Финансовый 3 8 2 2 2 7" xfId="6571"/>
    <cellStyle name="Финансовый 3 8 2 2 3" xfId="801"/>
    <cellStyle name="Финансовый 3 8 2 2 3 2" xfId="2970"/>
    <cellStyle name="Финансовый 3 8 2 2 3 3" xfId="1973"/>
    <cellStyle name="Финансовый 3 8 2 2 3 4" xfId="4082"/>
    <cellStyle name="Финансовый 3 8 2 2 3 5" xfId="4787"/>
    <cellStyle name="Финансовый 3 8 2 2 3 6" xfId="5613"/>
    <cellStyle name="Финансовый 3 8 2 2 3 7" xfId="6809"/>
    <cellStyle name="Финансовый 3 8 2 2 4" xfId="1039"/>
    <cellStyle name="Финансовый 3 8 2 2 4 2" xfId="2971"/>
    <cellStyle name="Финансовый 3 8 2 2 4 3" xfId="2211"/>
    <cellStyle name="Финансовый 3 8 2 2 4 4" xfId="4083"/>
    <cellStyle name="Финансовый 3 8 2 2 4 5" xfId="4788"/>
    <cellStyle name="Финансовый 3 8 2 2 4 6" xfId="5851"/>
    <cellStyle name="Финансовый 3 8 2 2 4 7" xfId="7047"/>
    <cellStyle name="Финансовый 3 8 2 2 5" xfId="2968"/>
    <cellStyle name="Финансовый 3 8 2 2 6" xfId="1497"/>
    <cellStyle name="Финансовый 3 8 2 2 7" xfId="4080"/>
    <cellStyle name="Финансовый 3 8 2 2 8" xfId="4785"/>
    <cellStyle name="Финансовый 3 8 2 2 9" xfId="5137"/>
    <cellStyle name="Финансовый 3 8 2 3" xfId="442"/>
    <cellStyle name="Финансовый 3 8 2 3 2" xfId="2972"/>
    <cellStyle name="Финансовый 3 8 2 3 3" xfId="1614"/>
    <cellStyle name="Финансовый 3 8 2 3 4" xfId="4084"/>
    <cellStyle name="Финансовый 3 8 2 3 5" xfId="4789"/>
    <cellStyle name="Финансовый 3 8 2 3 6" xfId="5254"/>
    <cellStyle name="Финансовый 3 8 2 3 7" xfId="6450"/>
    <cellStyle name="Финансовый 3 8 2 4" xfId="680"/>
    <cellStyle name="Финансовый 3 8 2 4 2" xfId="2973"/>
    <cellStyle name="Финансовый 3 8 2 4 3" xfId="1852"/>
    <cellStyle name="Финансовый 3 8 2 4 4" xfId="4085"/>
    <cellStyle name="Финансовый 3 8 2 4 5" xfId="4790"/>
    <cellStyle name="Финансовый 3 8 2 4 6" xfId="5492"/>
    <cellStyle name="Финансовый 3 8 2 4 7" xfId="6688"/>
    <cellStyle name="Финансовый 3 8 2 5" xfId="918"/>
    <cellStyle name="Финансовый 3 8 2 5 2" xfId="2974"/>
    <cellStyle name="Финансовый 3 8 2 5 3" xfId="2090"/>
    <cellStyle name="Финансовый 3 8 2 5 4" xfId="4086"/>
    <cellStyle name="Финансовый 3 8 2 5 5" xfId="4791"/>
    <cellStyle name="Финансовый 3 8 2 5 6" xfId="5730"/>
    <cellStyle name="Финансовый 3 8 2 5 7" xfId="6926"/>
    <cellStyle name="Финансовый 3 8 2 6" xfId="1156"/>
    <cellStyle name="Финансовый 3 8 2 6 2" xfId="2975"/>
    <cellStyle name="Финансовый 3 8 2 6 3" xfId="2328"/>
    <cellStyle name="Финансовый 3 8 2 6 4" xfId="4087"/>
    <cellStyle name="Финансовый 3 8 2 6 5" xfId="4792"/>
    <cellStyle name="Финансовый 3 8 2 6 6" xfId="5968"/>
    <cellStyle name="Финансовый 3 8 2 6 7" xfId="7164"/>
    <cellStyle name="Финансовый 3 8 2 7" xfId="1280"/>
    <cellStyle name="Финансовый 3 8 2 7 2" xfId="2976"/>
    <cellStyle name="Финансовый 3 8 2 7 3" xfId="2445"/>
    <cellStyle name="Финансовый 3 8 2 7 4" xfId="4088"/>
    <cellStyle name="Финансовый 3 8 2 7 5" xfId="4793"/>
    <cellStyle name="Финансовый 3 8 2 7 6" xfId="6085"/>
    <cellStyle name="Финансовый 3 8 2 7 7" xfId="7281"/>
    <cellStyle name="Финансовый 3 8 2 8" xfId="2967"/>
    <cellStyle name="Финансовый 3 8 2 9" xfId="1376"/>
    <cellStyle name="Финансовый 3 8 3" xfId="211"/>
    <cellStyle name="Финансовый 3 8 3 10" xfId="4794"/>
    <cellStyle name="Финансовый 3 8 3 11" xfId="5061"/>
    <cellStyle name="Финансовый 3 8 3 12" xfId="6257"/>
    <cellStyle name="Финансовый 3 8 3 2" xfId="365"/>
    <cellStyle name="Финансовый 3 8 3 2 10" xfId="6378"/>
    <cellStyle name="Финансовый 3 8 3 2 2" xfId="608"/>
    <cellStyle name="Финансовый 3 8 3 2 2 2" xfId="2979"/>
    <cellStyle name="Финансовый 3 8 3 2 2 3" xfId="1780"/>
    <cellStyle name="Финансовый 3 8 3 2 2 4" xfId="4091"/>
    <cellStyle name="Финансовый 3 8 3 2 2 5" xfId="4796"/>
    <cellStyle name="Финансовый 3 8 3 2 2 6" xfId="5420"/>
    <cellStyle name="Финансовый 3 8 3 2 2 7" xfId="6616"/>
    <cellStyle name="Финансовый 3 8 3 2 3" xfId="846"/>
    <cellStyle name="Финансовый 3 8 3 2 3 2" xfId="2980"/>
    <cellStyle name="Финансовый 3 8 3 2 3 3" xfId="2018"/>
    <cellStyle name="Финансовый 3 8 3 2 3 4" xfId="4092"/>
    <cellStyle name="Финансовый 3 8 3 2 3 5" xfId="4797"/>
    <cellStyle name="Финансовый 3 8 3 2 3 6" xfId="5658"/>
    <cellStyle name="Финансовый 3 8 3 2 3 7" xfId="6854"/>
    <cellStyle name="Финансовый 3 8 3 2 4" xfId="1084"/>
    <cellStyle name="Финансовый 3 8 3 2 4 2" xfId="2981"/>
    <cellStyle name="Финансовый 3 8 3 2 4 3" xfId="2256"/>
    <cellStyle name="Финансовый 3 8 3 2 4 4" xfId="4093"/>
    <cellStyle name="Финансовый 3 8 3 2 4 5" xfId="4798"/>
    <cellStyle name="Финансовый 3 8 3 2 4 6" xfId="5896"/>
    <cellStyle name="Финансовый 3 8 3 2 4 7" xfId="7092"/>
    <cellStyle name="Финансовый 3 8 3 2 5" xfId="2978"/>
    <cellStyle name="Финансовый 3 8 3 2 6" xfId="1542"/>
    <cellStyle name="Финансовый 3 8 3 2 7" xfId="4090"/>
    <cellStyle name="Финансовый 3 8 3 2 8" xfId="4795"/>
    <cellStyle name="Финансовый 3 8 3 2 9" xfId="5182"/>
    <cellStyle name="Финансовый 3 8 3 3" xfId="487"/>
    <cellStyle name="Финансовый 3 8 3 3 2" xfId="2982"/>
    <cellStyle name="Финансовый 3 8 3 3 3" xfId="1659"/>
    <cellStyle name="Финансовый 3 8 3 3 4" xfId="4094"/>
    <cellStyle name="Финансовый 3 8 3 3 5" xfId="4799"/>
    <cellStyle name="Финансовый 3 8 3 3 6" xfId="5299"/>
    <cellStyle name="Финансовый 3 8 3 3 7" xfId="6495"/>
    <cellStyle name="Финансовый 3 8 3 4" xfId="725"/>
    <cellStyle name="Финансовый 3 8 3 4 2" xfId="2983"/>
    <cellStyle name="Финансовый 3 8 3 4 3" xfId="1897"/>
    <cellStyle name="Финансовый 3 8 3 4 4" xfId="4095"/>
    <cellStyle name="Финансовый 3 8 3 4 5" xfId="4800"/>
    <cellStyle name="Финансовый 3 8 3 4 6" xfId="5537"/>
    <cellStyle name="Финансовый 3 8 3 4 7" xfId="6733"/>
    <cellStyle name="Финансовый 3 8 3 5" xfId="963"/>
    <cellStyle name="Финансовый 3 8 3 5 2" xfId="2984"/>
    <cellStyle name="Финансовый 3 8 3 5 3" xfId="2135"/>
    <cellStyle name="Финансовый 3 8 3 5 4" xfId="4096"/>
    <cellStyle name="Финансовый 3 8 3 5 5" xfId="4801"/>
    <cellStyle name="Финансовый 3 8 3 5 6" xfId="5775"/>
    <cellStyle name="Финансовый 3 8 3 5 7" xfId="6971"/>
    <cellStyle name="Финансовый 3 8 3 6" xfId="1201"/>
    <cellStyle name="Финансовый 3 8 3 6 2" xfId="2985"/>
    <cellStyle name="Финансовый 3 8 3 6 3" xfId="2373"/>
    <cellStyle name="Финансовый 3 8 3 6 4" xfId="4097"/>
    <cellStyle name="Финансовый 3 8 3 6 5" xfId="4802"/>
    <cellStyle name="Финансовый 3 8 3 6 6" xfId="6013"/>
    <cellStyle name="Финансовый 3 8 3 6 7" xfId="7209"/>
    <cellStyle name="Финансовый 3 8 3 7" xfId="2977"/>
    <cellStyle name="Финансовый 3 8 3 8" xfId="1421"/>
    <cellStyle name="Финансовый 3 8 3 9" xfId="4089"/>
    <cellStyle name="Финансовый 3 8 4" xfId="285"/>
    <cellStyle name="Финансовый 3 8 4 10" xfId="6298"/>
    <cellStyle name="Финансовый 3 8 4 2" xfId="528"/>
    <cellStyle name="Финансовый 3 8 4 2 2" xfId="2987"/>
    <cellStyle name="Финансовый 3 8 4 2 3" xfId="1700"/>
    <cellStyle name="Финансовый 3 8 4 2 4" xfId="4099"/>
    <cellStyle name="Финансовый 3 8 4 2 5" xfId="4804"/>
    <cellStyle name="Финансовый 3 8 4 2 6" xfId="5340"/>
    <cellStyle name="Финансовый 3 8 4 2 7" xfId="6536"/>
    <cellStyle name="Финансовый 3 8 4 3" xfId="766"/>
    <cellStyle name="Финансовый 3 8 4 3 2" xfId="2988"/>
    <cellStyle name="Финансовый 3 8 4 3 3" xfId="1938"/>
    <cellStyle name="Финансовый 3 8 4 3 4" xfId="4100"/>
    <cellStyle name="Финансовый 3 8 4 3 5" xfId="4805"/>
    <cellStyle name="Финансовый 3 8 4 3 6" xfId="5578"/>
    <cellStyle name="Финансовый 3 8 4 3 7" xfId="6774"/>
    <cellStyle name="Финансовый 3 8 4 4" xfId="1004"/>
    <cellStyle name="Финансовый 3 8 4 4 2" xfId="2989"/>
    <cellStyle name="Финансовый 3 8 4 4 3" xfId="2176"/>
    <cellStyle name="Финансовый 3 8 4 4 4" xfId="4101"/>
    <cellStyle name="Финансовый 3 8 4 4 5" xfId="4806"/>
    <cellStyle name="Финансовый 3 8 4 4 6" xfId="5816"/>
    <cellStyle name="Финансовый 3 8 4 4 7" xfId="7012"/>
    <cellStyle name="Финансовый 3 8 4 5" xfId="2986"/>
    <cellStyle name="Финансовый 3 8 4 6" xfId="1462"/>
    <cellStyle name="Финансовый 3 8 4 7" xfId="4098"/>
    <cellStyle name="Финансовый 3 8 4 8" xfId="4803"/>
    <cellStyle name="Финансовый 3 8 4 9" xfId="5102"/>
    <cellStyle name="Финансовый 3 8 5" xfId="260"/>
    <cellStyle name="Финансовый 3 8 5 10" xfId="6290"/>
    <cellStyle name="Финансовый 3 8 5 2" xfId="520"/>
    <cellStyle name="Финансовый 3 8 5 2 2" xfId="2991"/>
    <cellStyle name="Финансовый 3 8 5 2 3" xfId="1692"/>
    <cellStyle name="Финансовый 3 8 5 2 4" xfId="4103"/>
    <cellStyle name="Финансовый 3 8 5 2 5" xfId="4808"/>
    <cellStyle name="Финансовый 3 8 5 2 6" xfId="5332"/>
    <cellStyle name="Финансовый 3 8 5 2 7" xfId="6528"/>
    <cellStyle name="Финансовый 3 8 5 3" xfId="758"/>
    <cellStyle name="Финансовый 3 8 5 3 2" xfId="2992"/>
    <cellStyle name="Финансовый 3 8 5 3 3" xfId="1930"/>
    <cellStyle name="Финансовый 3 8 5 3 4" xfId="4104"/>
    <cellStyle name="Финансовый 3 8 5 3 5" xfId="4809"/>
    <cellStyle name="Финансовый 3 8 5 3 6" xfId="5570"/>
    <cellStyle name="Финансовый 3 8 5 3 7" xfId="6766"/>
    <cellStyle name="Финансовый 3 8 5 4" xfId="996"/>
    <cellStyle name="Финансовый 3 8 5 4 2" xfId="2993"/>
    <cellStyle name="Финансовый 3 8 5 4 3" xfId="2168"/>
    <cellStyle name="Финансовый 3 8 5 4 4" xfId="4105"/>
    <cellStyle name="Финансовый 3 8 5 4 5" xfId="4810"/>
    <cellStyle name="Финансовый 3 8 5 4 6" xfId="5808"/>
    <cellStyle name="Финансовый 3 8 5 4 7" xfId="7004"/>
    <cellStyle name="Финансовый 3 8 5 5" xfId="2990"/>
    <cellStyle name="Финансовый 3 8 5 6" xfId="1454"/>
    <cellStyle name="Финансовый 3 8 5 7" xfId="4102"/>
    <cellStyle name="Финансовый 3 8 5 8" xfId="4807"/>
    <cellStyle name="Финансовый 3 8 5 9" xfId="5094"/>
    <cellStyle name="Финансовый 3 8 6" xfId="407"/>
    <cellStyle name="Финансовый 3 8 6 2" xfId="2994"/>
    <cellStyle name="Финансовый 3 8 6 3" xfId="1579"/>
    <cellStyle name="Финансовый 3 8 6 4" xfId="4106"/>
    <cellStyle name="Финансовый 3 8 6 5" xfId="4811"/>
    <cellStyle name="Финансовый 3 8 6 6" xfId="5219"/>
    <cellStyle name="Финансовый 3 8 6 7" xfId="6415"/>
    <cellStyle name="Финансовый 3 8 7" xfId="645"/>
    <cellStyle name="Финансовый 3 8 7 2" xfId="2995"/>
    <cellStyle name="Финансовый 3 8 7 3" xfId="1817"/>
    <cellStyle name="Финансовый 3 8 7 4" xfId="4107"/>
    <cellStyle name="Финансовый 3 8 7 5" xfId="4812"/>
    <cellStyle name="Финансовый 3 8 7 6" xfId="5457"/>
    <cellStyle name="Финансовый 3 8 7 7" xfId="6653"/>
    <cellStyle name="Финансовый 3 8 8" xfId="883"/>
    <cellStyle name="Финансовый 3 8 8 2" xfId="2996"/>
    <cellStyle name="Финансовый 3 8 8 3" xfId="2055"/>
    <cellStyle name="Финансовый 3 8 8 4" xfId="4108"/>
    <cellStyle name="Финансовый 3 8 8 5" xfId="4813"/>
    <cellStyle name="Финансовый 3 8 8 6" xfId="5695"/>
    <cellStyle name="Финансовый 3 8 8 7" xfId="6891"/>
    <cellStyle name="Финансовый 3 8 9" xfId="1121"/>
    <cellStyle name="Финансовый 3 8 9 2" xfId="2997"/>
    <cellStyle name="Финансовый 3 8 9 3" xfId="2293"/>
    <cellStyle name="Финансовый 3 8 9 4" xfId="4109"/>
    <cellStyle name="Финансовый 3 8 9 5" xfId="4814"/>
    <cellStyle name="Финансовый 3 8 9 6" xfId="5933"/>
    <cellStyle name="Финансовый 3 8 9 7" xfId="7129"/>
    <cellStyle name="Финансовый 3 9" xfId="80"/>
    <cellStyle name="Финансовый 3 9 10" xfId="1351"/>
    <cellStyle name="Финансовый 3 9 11" xfId="4110"/>
    <cellStyle name="Финансовый 3 9 12" xfId="4991"/>
    <cellStyle name="Финансовый 3 9 13" xfId="6187"/>
    <cellStyle name="Финансовый 3 9 2" xfId="149"/>
    <cellStyle name="Финансовый 3 9 2 10" xfId="5026"/>
    <cellStyle name="Финансовый 3 9 2 11" xfId="6222"/>
    <cellStyle name="Финансовый 3 9 2 2" xfId="330"/>
    <cellStyle name="Финансовый 3 9 2 2 2" xfId="573"/>
    <cellStyle name="Финансовый 3 9 2 2 2 2" xfId="1745"/>
    <cellStyle name="Финансовый 3 9 2 2 2 3" xfId="4113"/>
    <cellStyle name="Финансовый 3 9 2 2 2 4" xfId="5385"/>
    <cellStyle name="Финансовый 3 9 2 2 2 5" xfId="6581"/>
    <cellStyle name="Финансовый 3 9 2 2 3" xfId="811"/>
    <cellStyle name="Финансовый 3 9 2 2 3 2" xfId="1983"/>
    <cellStyle name="Финансовый 3 9 2 2 3 3" xfId="4114"/>
    <cellStyle name="Финансовый 3 9 2 2 3 4" xfId="5623"/>
    <cellStyle name="Финансовый 3 9 2 2 3 5" xfId="6819"/>
    <cellStyle name="Финансовый 3 9 2 2 4" xfId="1049"/>
    <cellStyle name="Финансовый 3 9 2 2 4 2" xfId="2221"/>
    <cellStyle name="Финансовый 3 9 2 2 4 3" xfId="4115"/>
    <cellStyle name="Финансовый 3 9 2 2 4 4" xfId="5861"/>
    <cellStyle name="Финансовый 3 9 2 2 4 5" xfId="7057"/>
    <cellStyle name="Финансовый 3 9 2 2 5" xfId="1507"/>
    <cellStyle name="Финансовый 3 9 2 2 6" xfId="4112"/>
    <cellStyle name="Финансовый 3 9 2 2 7" xfId="5147"/>
    <cellStyle name="Финансовый 3 9 2 2 8" xfId="6343"/>
    <cellStyle name="Финансовый 3 9 2 3" xfId="452"/>
    <cellStyle name="Финансовый 3 9 2 3 2" xfId="1624"/>
    <cellStyle name="Финансовый 3 9 2 3 3" xfId="4116"/>
    <cellStyle name="Финансовый 3 9 2 3 4" xfId="5264"/>
    <cellStyle name="Финансовый 3 9 2 3 5" xfId="6460"/>
    <cellStyle name="Финансовый 3 9 2 4" xfId="690"/>
    <cellStyle name="Финансовый 3 9 2 4 2" xfId="1862"/>
    <cellStyle name="Финансовый 3 9 2 4 3" xfId="4117"/>
    <cellStyle name="Финансовый 3 9 2 4 4" xfId="5502"/>
    <cellStyle name="Финансовый 3 9 2 4 5" xfId="6698"/>
    <cellStyle name="Финансовый 3 9 2 5" xfId="928"/>
    <cellStyle name="Финансовый 3 9 2 5 2" xfId="2100"/>
    <cellStyle name="Финансовый 3 9 2 5 3" xfId="4118"/>
    <cellStyle name="Финансовый 3 9 2 5 4" xfId="5740"/>
    <cellStyle name="Финансовый 3 9 2 5 5" xfId="6936"/>
    <cellStyle name="Финансовый 3 9 2 6" xfId="1166"/>
    <cellStyle name="Финансовый 3 9 2 6 2" xfId="2338"/>
    <cellStyle name="Финансовый 3 9 2 6 3" xfId="4119"/>
    <cellStyle name="Финансовый 3 9 2 6 4" xfId="5978"/>
    <cellStyle name="Финансовый 3 9 2 6 5" xfId="7174"/>
    <cellStyle name="Финансовый 3 9 2 7" xfId="1290"/>
    <cellStyle name="Финансовый 3 9 2 7 2" xfId="2455"/>
    <cellStyle name="Финансовый 3 9 2 7 3" xfId="4120"/>
    <cellStyle name="Финансовый 3 9 2 7 4" xfId="6095"/>
    <cellStyle name="Финансовый 3 9 2 7 5" xfId="7291"/>
    <cellStyle name="Финансовый 3 9 2 8" xfId="1386"/>
    <cellStyle name="Финансовый 3 9 2 9" xfId="4111"/>
    <cellStyle name="Финансовый 3 9 3" xfId="221"/>
    <cellStyle name="Финансовый 3 9 3 10" xfId="6267"/>
    <cellStyle name="Финансовый 3 9 3 2" xfId="375"/>
    <cellStyle name="Финансовый 3 9 3 2 2" xfId="618"/>
    <cellStyle name="Финансовый 3 9 3 2 2 2" xfId="1790"/>
    <cellStyle name="Финансовый 3 9 3 2 2 3" xfId="4123"/>
    <cellStyle name="Финансовый 3 9 3 2 2 4" xfId="5430"/>
    <cellStyle name="Финансовый 3 9 3 2 2 5" xfId="6626"/>
    <cellStyle name="Финансовый 3 9 3 2 3" xfId="856"/>
    <cellStyle name="Финансовый 3 9 3 2 3 2" xfId="2028"/>
    <cellStyle name="Финансовый 3 9 3 2 3 3" xfId="4124"/>
    <cellStyle name="Финансовый 3 9 3 2 3 4" xfId="5668"/>
    <cellStyle name="Финансовый 3 9 3 2 3 5" xfId="6864"/>
    <cellStyle name="Финансовый 3 9 3 2 4" xfId="1094"/>
    <cellStyle name="Финансовый 3 9 3 2 4 2" xfId="2266"/>
    <cellStyle name="Финансовый 3 9 3 2 4 3" xfId="4125"/>
    <cellStyle name="Финансовый 3 9 3 2 4 4" xfId="5906"/>
    <cellStyle name="Финансовый 3 9 3 2 4 5" xfId="7102"/>
    <cellStyle name="Финансовый 3 9 3 2 5" xfId="1552"/>
    <cellStyle name="Финансовый 3 9 3 2 6" xfId="4122"/>
    <cellStyle name="Финансовый 3 9 3 2 7" xfId="5192"/>
    <cellStyle name="Финансовый 3 9 3 2 8" xfId="6388"/>
    <cellStyle name="Финансовый 3 9 3 3" xfId="497"/>
    <cellStyle name="Финансовый 3 9 3 3 2" xfId="1669"/>
    <cellStyle name="Финансовый 3 9 3 3 3" xfId="4126"/>
    <cellStyle name="Финансовый 3 9 3 3 4" xfId="5309"/>
    <cellStyle name="Финансовый 3 9 3 3 5" xfId="6505"/>
    <cellStyle name="Финансовый 3 9 3 4" xfId="735"/>
    <cellStyle name="Финансовый 3 9 3 4 2" xfId="1907"/>
    <cellStyle name="Финансовый 3 9 3 4 3" xfId="4127"/>
    <cellStyle name="Финансовый 3 9 3 4 4" xfId="5547"/>
    <cellStyle name="Финансовый 3 9 3 4 5" xfId="6743"/>
    <cellStyle name="Финансовый 3 9 3 5" xfId="973"/>
    <cellStyle name="Финансовый 3 9 3 5 2" xfId="2145"/>
    <cellStyle name="Финансовый 3 9 3 5 3" xfId="4128"/>
    <cellStyle name="Финансовый 3 9 3 5 4" xfId="5785"/>
    <cellStyle name="Финансовый 3 9 3 5 5" xfId="6981"/>
    <cellStyle name="Финансовый 3 9 3 6" xfId="1211"/>
    <cellStyle name="Финансовый 3 9 3 6 2" xfId="2383"/>
    <cellStyle name="Финансовый 3 9 3 6 3" xfId="4129"/>
    <cellStyle name="Финансовый 3 9 3 6 4" xfId="6023"/>
    <cellStyle name="Финансовый 3 9 3 6 5" xfId="7219"/>
    <cellStyle name="Финансовый 3 9 3 7" xfId="1431"/>
    <cellStyle name="Финансовый 3 9 3 8" xfId="4121"/>
    <cellStyle name="Финансовый 3 9 3 9" xfId="5071"/>
    <cellStyle name="Финансовый 3 9 4" xfId="295"/>
    <cellStyle name="Финансовый 3 9 4 2" xfId="538"/>
    <cellStyle name="Финансовый 3 9 4 2 2" xfId="1710"/>
    <cellStyle name="Финансовый 3 9 4 2 3" xfId="4131"/>
    <cellStyle name="Финансовый 3 9 4 2 4" xfId="5350"/>
    <cellStyle name="Финансовый 3 9 4 2 5" xfId="6546"/>
    <cellStyle name="Финансовый 3 9 4 3" xfId="776"/>
    <cellStyle name="Финансовый 3 9 4 3 2" xfId="1948"/>
    <cellStyle name="Финансовый 3 9 4 3 3" xfId="4132"/>
    <cellStyle name="Финансовый 3 9 4 3 4" xfId="5588"/>
    <cellStyle name="Финансовый 3 9 4 3 5" xfId="6784"/>
    <cellStyle name="Финансовый 3 9 4 4" xfId="1014"/>
    <cellStyle name="Финансовый 3 9 4 4 2" xfId="2186"/>
    <cellStyle name="Финансовый 3 9 4 4 3" xfId="4133"/>
    <cellStyle name="Финансовый 3 9 4 4 4" xfId="5826"/>
    <cellStyle name="Финансовый 3 9 4 4 5" xfId="7022"/>
    <cellStyle name="Финансовый 3 9 4 5" xfId="1472"/>
    <cellStyle name="Финансовый 3 9 4 6" xfId="4130"/>
    <cellStyle name="Финансовый 3 9 4 7" xfId="5112"/>
    <cellStyle name="Финансовый 3 9 4 8" xfId="6308"/>
    <cellStyle name="Финансовый 3 9 5" xfId="417"/>
    <cellStyle name="Финансовый 3 9 5 2" xfId="1589"/>
    <cellStyle name="Финансовый 3 9 5 3" xfId="4134"/>
    <cellStyle name="Финансовый 3 9 5 4" xfId="5229"/>
    <cellStyle name="Финансовый 3 9 5 5" xfId="6425"/>
    <cellStyle name="Финансовый 3 9 6" xfId="655"/>
    <cellStyle name="Финансовый 3 9 6 2" xfId="1827"/>
    <cellStyle name="Финансовый 3 9 6 3" xfId="4135"/>
    <cellStyle name="Финансовый 3 9 6 4" xfId="5467"/>
    <cellStyle name="Финансовый 3 9 6 5" xfId="6663"/>
    <cellStyle name="Финансовый 3 9 7" xfId="893"/>
    <cellStyle name="Финансовый 3 9 7 2" xfId="2065"/>
    <cellStyle name="Финансовый 3 9 7 3" xfId="4136"/>
    <cellStyle name="Финансовый 3 9 7 4" xfId="5705"/>
    <cellStyle name="Финансовый 3 9 7 5" xfId="6901"/>
    <cellStyle name="Финансовый 3 9 8" xfId="1131"/>
    <cellStyle name="Финансовый 3 9 8 2" xfId="2303"/>
    <cellStyle name="Финансовый 3 9 8 3" xfId="4137"/>
    <cellStyle name="Финансовый 3 9 8 4" xfId="5943"/>
    <cellStyle name="Финансовый 3 9 8 5" xfId="7139"/>
    <cellStyle name="Финансовый 3 9 9" xfId="1255"/>
    <cellStyle name="Финансовый 3 9 9 2" xfId="2420"/>
    <cellStyle name="Финансовый 3 9 9 3" xfId="4138"/>
    <cellStyle name="Финансовый 3 9 9 4" xfId="6060"/>
    <cellStyle name="Финансовый 3 9 9 5" xfId="7256"/>
    <cellStyle name="Финансовый 4" xfId="39"/>
    <cellStyle name="Финансовый 4 2" xfId="87"/>
    <cellStyle name="Финансовый 4 2 10" xfId="1357"/>
    <cellStyle name="Финансовый 4 2 11" xfId="4139"/>
    <cellStyle name="Финансовый 4 2 12" xfId="4997"/>
    <cellStyle name="Финансовый 4 2 13" xfId="6193"/>
    <cellStyle name="Финансовый 4 2 2" xfId="155"/>
    <cellStyle name="Финансовый 4 2 2 10" xfId="5032"/>
    <cellStyle name="Финансовый 4 2 2 11" xfId="6228"/>
    <cellStyle name="Финансовый 4 2 2 2" xfId="336"/>
    <cellStyle name="Финансовый 4 2 2 2 2" xfId="579"/>
    <cellStyle name="Финансовый 4 2 2 2 2 2" xfId="1751"/>
    <cellStyle name="Финансовый 4 2 2 2 2 3" xfId="4142"/>
    <cellStyle name="Финансовый 4 2 2 2 2 4" xfId="5391"/>
    <cellStyle name="Финансовый 4 2 2 2 2 5" xfId="6587"/>
    <cellStyle name="Финансовый 4 2 2 2 3" xfId="817"/>
    <cellStyle name="Финансовый 4 2 2 2 3 2" xfId="1989"/>
    <cellStyle name="Финансовый 4 2 2 2 3 3" xfId="4143"/>
    <cellStyle name="Финансовый 4 2 2 2 3 4" xfId="5629"/>
    <cellStyle name="Финансовый 4 2 2 2 3 5" xfId="6825"/>
    <cellStyle name="Финансовый 4 2 2 2 4" xfId="1055"/>
    <cellStyle name="Финансовый 4 2 2 2 4 2" xfId="2227"/>
    <cellStyle name="Финансовый 4 2 2 2 4 3" xfId="4144"/>
    <cellStyle name="Финансовый 4 2 2 2 4 4" xfId="5867"/>
    <cellStyle name="Финансовый 4 2 2 2 4 5" xfId="7063"/>
    <cellStyle name="Финансовый 4 2 2 2 5" xfId="1513"/>
    <cellStyle name="Финансовый 4 2 2 2 6" xfId="4141"/>
    <cellStyle name="Финансовый 4 2 2 2 7" xfId="5153"/>
    <cellStyle name="Финансовый 4 2 2 2 8" xfId="6349"/>
    <cellStyle name="Финансовый 4 2 2 3" xfId="458"/>
    <cellStyle name="Финансовый 4 2 2 3 2" xfId="1630"/>
    <cellStyle name="Финансовый 4 2 2 3 3" xfId="4145"/>
    <cellStyle name="Финансовый 4 2 2 3 4" xfId="5270"/>
    <cellStyle name="Финансовый 4 2 2 3 5" xfId="6466"/>
    <cellStyle name="Финансовый 4 2 2 4" xfId="696"/>
    <cellStyle name="Финансовый 4 2 2 4 2" xfId="1868"/>
    <cellStyle name="Финансовый 4 2 2 4 3" xfId="4146"/>
    <cellStyle name="Финансовый 4 2 2 4 4" xfId="5508"/>
    <cellStyle name="Финансовый 4 2 2 4 5" xfId="6704"/>
    <cellStyle name="Финансовый 4 2 2 5" xfId="934"/>
    <cellStyle name="Финансовый 4 2 2 5 2" xfId="2106"/>
    <cellStyle name="Финансовый 4 2 2 5 3" xfId="4147"/>
    <cellStyle name="Финансовый 4 2 2 5 4" xfId="5746"/>
    <cellStyle name="Финансовый 4 2 2 5 5" xfId="6942"/>
    <cellStyle name="Финансовый 4 2 2 6" xfId="1172"/>
    <cellStyle name="Финансовый 4 2 2 6 2" xfId="2344"/>
    <cellStyle name="Финансовый 4 2 2 6 3" xfId="4148"/>
    <cellStyle name="Финансовый 4 2 2 6 4" xfId="5984"/>
    <cellStyle name="Финансовый 4 2 2 6 5" xfId="7180"/>
    <cellStyle name="Финансовый 4 2 2 7" xfId="1296"/>
    <cellStyle name="Финансовый 4 2 2 7 2" xfId="2461"/>
    <cellStyle name="Финансовый 4 2 2 7 3" xfId="4149"/>
    <cellStyle name="Финансовый 4 2 2 7 4" xfId="6101"/>
    <cellStyle name="Финансовый 4 2 2 7 5" xfId="7297"/>
    <cellStyle name="Финансовый 4 2 2 8" xfId="1392"/>
    <cellStyle name="Финансовый 4 2 2 9" xfId="4140"/>
    <cellStyle name="Финансовый 4 2 3" xfId="227"/>
    <cellStyle name="Финансовый 4 2 3 10" xfId="6273"/>
    <cellStyle name="Финансовый 4 2 3 2" xfId="381"/>
    <cellStyle name="Финансовый 4 2 3 2 2" xfId="624"/>
    <cellStyle name="Финансовый 4 2 3 2 2 2" xfId="1796"/>
    <cellStyle name="Финансовый 4 2 3 2 2 3" xfId="4152"/>
    <cellStyle name="Финансовый 4 2 3 2 2 4" xfId="5436"/>
    <cellStyle name="Финансовый 4 2 3 2 2 5" xfId="6632"/>
    <cellStyle name="Финансовый 4 2 3 2 3" xfId="862"/>
    <cellStyle name="Финансовый 4 2 3 2 3 2" xfId="2034"/>
    <cellStyle name="Финансовый 4 2 3 2 3 3" xfId="4153"/>
    <cellStyle name="Финансовый 4 2 3 2 3 4" xfId="5674"/>
    <cellStyle name="Финансовый 4 2 3 2 3 5" xfId="6870"/>
    <cellStyle name="Финансовый 4 2 3 2 4" xfId="1100"/>
    <cellStyle name="Финансовый 4 2 3 2 4 2" xfId="2272"/>
    <cellStyle name="Финансовый 4 2 3 2 4 3" xfId="4154"/>
    <cellStyle name="Финансовый 4 2 3 2 4 4" xfId="5912"/>
    <cellStyle name="Финансовый 4 2 3 2 4 5" xfId="7108"/>
    <cellStyle name="Финансовый 4 2 3 2 5" xfId="1558"/>
    <cellStyle name="Финансовый 4 2 3 2 6" xfId="4151"/>
    <cellStyle name="Финансовый 4 2 3 2 7" xfId="5198"/>
    <cellStyle name="Финансовый 4 2 3 2 8" xfId="6394"/>
    <cellStyle name="Финансовый 4 2 3 3" xfId="503"/>
    <cellStyle name="Финансовый 4 2 3 3 2" xfId="1675"/>
    <cellStyle name="Финансовый 4 2 3 3 3" xfId="4155"/>
    <cellStyle name="Финансовый 4 2 3 3 4" xfId="5315"/>
    <cellStyle name="Финансовый 4 2 3 3 5" xfId="6511"/>
    <cellStyle name="Финансовый 4 2 3 4" xfId="741"/>
    <cellStyle name="Финансовый 4 2 3 4 2" xfId="1913"/>
    <cellStyle name="Финансовый 4 2 3 4 3" xfId="4156"/>
    <cellStyle name="Финансовый 4 2 3 4 4" xfId="5553"/>
    <cellStyle name="Финансовый 4 2 3 4 5" xfId="6749"/>
    <cellStyle name="Финансовый 4 2 3 5" xfId="979"/>
    <cellStyle name="Финансовый 4 2 3 5 2" xfId="2151"/>
    <cellStyle name="Финансовый 4 2 3 5 3" xfId="4157"/>
    <cellStyle name="Финансовый 4 2 3 5 4" xfId="5791"/>
    <cellStyle name="Финансовый 4 2 3 5 5" xfId="6987"/>
    <cellStyle name="Финансовый 4 2 3 6" xfId="1217"/>
    <cellStyle name="Финансовый 4 2 3 6 2" xfId="2389"/>
    <cellStyle name="Финансовый 4 2 3 6 3" xfId="4158"/>
    <cellStyle name="Финансовый 4 2 3 6 4" xfId="6029"/>
    <cellStyle name="Финансовый 4 2 3 6 5" xfId="7225"/>
    <cellStyle name="Финансовый 4 2 3 7" xfId="1437"/>
    <cellStyle name="Финансовый 4 2 3 8" xfId="4150"/>
    <cellStyle name="Финансовый 4 2 3 9" xfId="5077"/>
    <cellStyle name="Финансовый 4 2 4" xfId="301"/>
    <cellStyle name="Финансовый 4 2 4 2" xfId="544"/>
    <cellStyle name="Финансовый 4 2 4 2 2" xfId="1716"/>
    <cellStyle name="Финансовый 4 2 4 2 3" xfId="4160"/>
    <cellStyle name="Финансовый 4 2 4 2 4" xfId="5356"/>
    <cellStyle name="Финансовый 4 2 4 2 5" xfId="6552"/>
    <cellStyle name="Финансовый 4 2 4 3" xfId="782"/>
    <cellStyle name="Финансовый 4 2 4 3 2" xfId="1954"/>
    <cellStyle name="Финансовый 4 2 4 3 3" xfId="4161"/>
    <cellStyle name="Финансовый 4 2 4 3 4" xfId="5594"/>
    <cellStyle name="Финансовый 4 2 4 3 5" xfId="6790"/>
    <cellStyle name="Финансовый 4 2 4 4" xfId="1020"/>
    <cellStyle name="Финансовый 4 2 4 4 2" xfId="2192"/>
    <cellStyle name="Финансовый 4 2 4 4 3" xfId="4162"/>
    <cellStyle name="Финансовый 4 2 4 4 4" xfId="5832"/>
    <cellStyle name="Финансовый 4 2 4 4 5" xfId="7028"/>
    <cellStyle name="Финансовый 4 2 4 5" xfId="1478"/>
    <cellStyle name="Финансовый 4 2 4 6" xfId="4159"/>
    <cellStyle name="Финансовый 4 2 4 7" xfId="5118"/>
    <cellStyle name="Финансовый 4 2 4 8" xfId="6314"/>
    <cellStyle name="Финансовый 4 2 5" xfId="423"/>
    <cellStyle name="Финансовый 4 2 5 2" xfId="1595"/>
    <cellStyle name="Финансовый 4 2 5 3" xfId="4163"/>
    <cellStyle name="Финансовый 4 2 5 4" xfId="5235"/>
    <cellStyle name="Финансовый 4 2 5 5" xfId="6431"/>
    <cellStyle name="Финансовый 4 2 6" xfId="661"/>
    <cellStyle name="Финансовый 4 2 6 2" xfId="1833"/>
    <cellStyle name="Финансовый 4 2 6 3" xfId="4164"/>
    <cellStyle name="Финансовый 4 2 6 4" xfId="5473"/>
    <cellStyle name="Финансовый 4 2 6 5" xfId="6669"/>
    <cellStyle name="Финансовый 4 2 7" xfId="899"/>
    <cellStyle name="Финансовый 4 2 7 2" xfId="2071"/>
    <cellStyle name="Финансовый 4 2 7 3" xfId="4165"/>
    <cellStyle name="Финансовый 4 2 7 4" xfId="5711"/>
    <cellStyle name="Финансовый 4 2 7 5" xfId="6907"/>
    <cellStyle name="Финансовый 4 2 8" xfId="1137"/>
    <cellStyle name="Финансовый 4 2 8 2" xfId="2309"/>
    <cellStyle name="Финансовый 4 2 8 3" xfId="4166"/>
    <cellStyle name="Финансовый 4 2 8 4" xfId="5949"/>
    <cellStyle name="Финансовый 4 2 8 5" xfId="7145"/>
    <cellStyle name="Финансовый 4 2 9" xfId="1261"/>
    <cellStyle name="Финансовый 4 2 9 2" xfId="2426"/>
    <cellStyle name="Финансовый 4 2 9 3" xfId="4167"/>
    <cellStyle name="Финансовый 4 2 9 4" xfId="6066"/>
    <cellStyle name="Финансовый 4 2 9 5" xfId="7262"/>
    <cellStyle name="Финансовый 5" xfId="89"/>
    <cellStyle name="Финансовый 5 10" xfId="2998"/>
    <cellStyle name="Финансовый 5 11" xfId="1358"/>
    <cellStyle name="Финансовый 5 12" xfId="4168"/>
    <cellStyle name="Финансовый 5 13" xfId="4815"/>
    <cellStyle name="Финансовый 5 14" xfId="4998"/>
    <cellStyle name="Финансовый 5 15" xfId="6194"/>
    <cellStyle name="Финансовый 5 2" xfId="156"/>
    <cellStyle name="Финансовый 5 2 10" xfId="1393"/>
    <cellStyle name="Финансовый 5 2 11" xfId="4169"/>
    <cellStyle name="Финансовый 5 2 12" xfId="4816"/>
    <cellStyle name="Финансовый 5 2 13" xfId="5033"/>
    <cellStyle name="Финансовый 5 2 14" xfId="6229"/>
    <cellStyle name="Финансовый 5 2 2" xfId="255"/>
    <cellStyle name="Финансовый 5 2 2 10" xfId="6289"/>
    <cellStyle name="Финансовый 5 2 2 2" xfId="519"/>
    <cellStyle name="Финансовый 5 2 2 2 2" xfId="3001"/>
    <cellStyle name="Финансовый 5 2 2 2 3" xfId="1691"/>
    <cellStyle name="Финансовый 5 2 2 2 4" xfId="4171"/>
    <cellStyle name="Финансовый 5 2 2 2 5" xfId="4818"/>
    <cellStyle name="Финансовый 5 2 2 2 6" xfId="5331"/>
    <cellStyle name="Финансовый 5 2 2 2 7" xfId="6527"/>
    <cellStyle name="Финансовый 5 2 2 3" xfId="757"/>
    <cellStyle name="Финансовый 5 2 2 3 2" xfId="3002"/>
    <cellStyle name="Финансовый 5 2 2 3 3" xfId="1929"/>
    <cellStyle name="Финансовый 5 2 2 3 4" xfId="4172"/>
    <cellStyle name="Финансовый 5 2 2 3 5" xfId="4819"/>
    <cellStyle name="Финансовый 5 2 2 3 6" xfId="5569"/>
    <cellStyle name="Финансовый 5 2 2 3 7" xfId="6765"/>
    <cellStyle name="Финансовый 5 2 2 4" xfId="995"/>
    <cellStyle name="Финансовый 5 2 2 4 2" xfId="3003"/>
    <cellStyle name="Финансовый 5 2 2 4 3" xfId="2167"/>
    <cellStyle name="Финансовый 5 2 2 4 4" xfId="4173"/>
    <cellStyle name="Финансовый 5 2 2 4 5" xfId="4820"/>
    <cellStyle name="Финансовый 5 2 2 4 6" xfId="5807"/>
    <cellStyle name="Финансовый 5 2 2 4 7" xfId="7003"/>
    <cellStyle name="Финансовый 5 2 2 5" xfId="3000"/>
    <cellStyle name="Финансовый 5 2 2 6" xfId="1453"/>
    <cellStyle name="Финансовый 5 2 2 7" xfId="4170"/>
    <cellStyle name="Финансовый 5 2 2 8" xfId="4817"/>
    <cellStyle name="Финансовый 5 2 2 9" xfId="5093"/>
    <cellStyle name="Финансовый 5 2 3" xfId="337"/>
    <cellStyle name="Финансовый 5 2 3 10" xfId="6350"/>
    <cellStyle name="Финансовый 5 2 3 2" xfId="580"/>
    <cellStyle name="Финансовый 5 2 3 2 2" xfId="3005"/>
    <cellStyle name="Финансовый 5 2 3 2 3" xfId="1752"/>
    <cellStyle name="Финансовый 5 2 3 2 4" xfId="4175"/>
    <cellStyle name="Финансовый 5 2 3 2 5" xfId="4822"/>
    <cellStyle name="Финансовый 5 2 3 2 6" xfId="5392"/>
    <cellStyle name="Финансовый 5 2 3 2 7" xfId="6588"/>
    <cellStyle name="Финансовый 5 2 3 3" xfId="818"/>
    <cellStyle name="Финансовый 5 2 3 3 2" xfId="3006"/>
    <cellStyle name="Финансовый 5 2 3 3 3" xfId="1990"/>
    <cellStyle name="Финансовый 5 2 3 3 4" xfId="4176"/>
    <cellStyle name="Финансовый 5 2 3 3 5" xfId="4823"/>
    <cellStyle name="Финансовый 5 2 3 3 6" xfId="5630"/>
    <cellStyle name="Финансовый 5 2 3 3 7" xfId="6826"/>
    <cellStyle name="Финансовый 5 2 3 4" xfId="1056"/>
    <cellStyle name="Финансовый 5 2 3 4 2" xfId="3007"/>
    <cellStyle name="Финансовый 5 2 3 4 3" xfId="2228"/>
    <cellStyle name="Финансовый 5 2 3 4 4" xfId="4177"/>
    <cellStyle name="Финансовый 5 2 3 4 5" xfId="4824"/>
    <cellStyle name="Финансовый 5 2 3 4 6" xfId="5868"/>
    <cellStyle name="Финансовый 5 2 3 4 7" xfId="7064"/>
    <cellStyle name="Финансовый 5 2 3 5" xfId="3004"/>
    <cellStyle name="Финансовый 5 2 3 6" xfId="1514"/>
    <cellStyle name="Финансовый 5 2 3 7" xfId="4174"/>
    <cellStyle name="Финансовый 5 2 3 8" xfId="4821"/>
    <cellStyle name="Финансовый 5 2 3 9" xfId="5154"/>
    <cellStyle name="Финансовый 5 2 4" xfId="459"/>
    <cellStyle name="Финансовый 5 2 4 2" xfId="3008"/>
    <cellStyle name="Финансовый 5 2 4 3" xfId="1631"/>
    <cellStyle name="Финансовый 5 2 4 4" xfId="4178"/>
    <cellStyle name="Финансовый 5 2 4 5" xfId="4825"/>
    <cellStyle name="Финансовый 5 2 4 6" xfId="5271"/>
    <cellStyle name="Финансовый 5 2 4 7" xfId="6467"/>
    <cellStyle name="Финансовый 5 2 5" xfId="697"/>
    <cellStyle name="Финансовый 5 2 5 2" xfId="3009"/>
    <cellStyle name="Финансовый 5 2 5 3" xfId="1869"/>
    <cellStyle name="Финансовый 5 2 5 4" xfId="4179"/>
    <cellStyle name="Финансовый 5 2 5 5" xfId="4826"/>
    <cellStyle name="Финансовый 5 2 5 6" xfId="5509"/>
    <cellStyle name="Финансовый 5 2 5 7" xfId="6705"/>
    <cellStyle name="Финансовый 5 2 6" xfId="935"/>
    <cellStyle name="Финансовый 5 2 6 2" xfId="3010"/>
    <cellStyle name="Финансовый 5 2 6 3" xfId="2107"/>
    <cellStyle name="Финансовый 5 2 6 4" xfId="4180"/>
    <cellStyle name="Финансовый 5 2 6 5" xfId="4827"/>
    <cellStyle name="Финансовый 5 2 6 6" xfId="5747"/>
    <cellStyle name="Финансовый 5 2 6 7" xfId="6943"/>
    <cellStyle name="Финансовый 5 2 7" xfId="1173"/>
    <cellStyle name="Финансовый 5 2 7 2" xfId="3011"/>
    <cellStyle name="Финансовый 5 2 7 3" xfId="2345"/>
    <cellStyle name="Финансовый 5 2 7 4" xfId="4181"/>
    <cellStyle name="Финансовый 5 2 7 5" xfId="4828"/>
    <cellStyle name="Финансовый 5 2 7 6" xfId="5985"/>
    <cellStyle name="Финансовый 5 2 7 7" xfId="7181"/>
    <cellStyle name="Финансовый 5 2 8" xfId="1297"/>
    <cellStyle name="Финансовый 5 2 8 2" xfId="3012"/>
    <cellStyle name="Финансовый 5 2 8 3" xfId="2462"/>
    <cellStyle name="Финансовый 5 2 8 4" xfId="4182"/>
    <cellStyle name="Финансовый 5 2 8 5" xfId="4829"/>
    <cellStyle name="Финансовый 5 2 8 6" xfId="6102"/>
    <cellStyle name="Финансовый 5 2 8 7" xfId="7298"/>
    <cellStyle name="Финансовый 5 2 9" xfId="2999"/>
    <cellStyle name="Финансовый 5 3" xfId="228"/>
    <cellStyle name="Финансовый 5 3 10" xfId="4830"/>
    <cellStyle name="Финансовый 5 3 11" xfId="5078"/>
    <cellStyle name="Финансовый 5 3 12" xfId="6274"/>
    <cellStyle name="Финансовый 5 3 2" xfId="382"/>
    <cellStyle name="Финансовый 5 3 2 10" xfId="6395"/>
    <cellStyle name="Финансовый 5 3 2 2" xfId="625"/>
    <cellStyle name="Финансовый 5 3 2 2 2" xfId="3015"/>
    <cellStyle name="Финансовый 5 3 2 2 3" xfId="1797"/>
    <cellStyle name="Финансовый 5 3 2 2 4" xfId="4185"/>
    <cellStyle name="Финансовый 5 3 2 2 5" xfId="4832"/>
    <cellStyle name="Финансовый 5 3 2 2 6" xfId="5437"/>
    <cellStyle name="Финансовый 5 3 2 2 7" xfId="6633"/>
    <cellStyle name="Финансовый 5 3 2 3" xfId="863"/>
    <cellStyle name="Финансовый 5 3 2 3 2" xfId="3016"/>
    <cellStyle name="Финансовый 5 3 2 3 3" xfId="2035"/>
    <cellStyle name="Финансовый 5 3 2 3 4" xfId="4186"/>
    <cellStyle name="Финансовый 5 3 2 3 5" xfId="4833"/>
    <cellStyle name="Финансовый 5 3 2 3 6" xfId="5675"/>
    <cellStyle name="Финансовый 5 3 2 3 7" xfId="6871"/>
    <cellStyle name="Финансовый 5 3 2 4" xfId="1101"/>
    <cellStyle name="Финансовый 5 3 2 4 2" xfId="3017"/>
    <cellStyle name="Финансовый 5 3 2 4 3" xfId="2273"/>
    <cellStyle name="Финансовый 5 3 2 4 4" xfId="4187"/>
    <cellStyle name="Финансовый 5 3 2 4 5" xfId="4834"/>
    <cellStyle name="Финансовый 5 3 2 4 6" xfId="5913"/>
    <cellStyle name="Финансовый 5 3 2 4 7" xfId="7109"/>
    <cellStyle name="Финансовый 5 3 2 5" xfId="3014"/>
    <cellStyle name="Финансовый 5 3 2 6" xfId="1559"/>
    <cellStyle name="Финансовый 5 3 2 7" xfId="4184"/>
    <cellStyle name="Финансовый 5 3 2 8" xfId="4831"/>
    <cellStyle name="Финансовый 5 3 2 9" xfId="5199"/>
    <cellStyle name="Финансовый 5 3 3" xfId="504"/>
    <cellStyle name="Финансовый 5 3 3 2" xfId="3018"/>
    <cellStyle name="Финансовый 5 3 3 3" xfId="1676"/>
    <cellStyle name="Финансовый 5 3 3 4" xfId="4188"/>
    <cellStyle name="Финансовый 5 3 3 5" xfId="4835"/>
    <cellStyle name="Финансовый 5 3 3 6" xfId="5316"/>
    <cellStyle name="Финансовый 5 3 3 7" xfId="6512"/>
    <cellStyle name="Финансовый 5 3 4" xfId="742"/>
    <cellStyle name="Финансовый 5 3 4 2" xfId="3019"/>
    <cellStyle name="Финансовый 5 3 4 3" xfId="1914"/>
    <cellStyle name="Финансовый 5 3 4 4" xfId="4189"/>
    <cellStyle name="Финансовый 5 3 4 5" xfId="4836"/>
    <cellStyle name="Финансовый 5 3 4 6" xfId="5554"/>
    <cellStyle name="Финансовый 5 3 4 7" xfId="6750"/>
    <cellStyle name="Финансовый 5 3 5" xfId="980"/>
    <cellStyle name="Финансовый 5 3 5 2" xfId="3020"/>
    <cellStyle name="Финансовый 5 3 5 3" xfId="2152"/>
    <cellStyle name="Финансовый 5 3 5 4" xfId="4190"/>
    <cellStyle name="Финансовый 5 3 5 5" xfId="4837"/>
    <cellStyle name="Финансовый 5 3 5 6" xfId="5792"/>
    <cellStyle name="Финансовый 5 3 5 7" xfId="6988"/>
    <cellStyle name="Финансовый 5 3 6" xfId="1218"/>
    <cellStyle name="Финансовый 5 3 6 2" xfId="3021"/>
    <cellStyle name="Финансовый 5 3 6 3" xfId="2390"/>
    <cellStyle name="Финансовый 5 3 6 4" xfId="4191"/>
    <cellStyle name="Финансовый 5 3 6 5" xfId="4838"/>
    <cellStyle name="Финансовый 5 3 6 6" xfId="6030"/>
    <cellStyle name="Финансовый 5 3 6 7" xfId="7226"/>
    <cellStyle name="Финансовый 5 3 7" xfId="3013"/>
    <cellStyle name="Финансовый 5 3 8" xfId="1438"/>
    <cellStyle name="Финансовый 5 3 9" xfId="4183"/>
    <cellStyle name="Финансовый 5 4" xfId="302"/>
    <cellStyle name="Финансовый 5 4 10" xfId="6315"/>
    <cellStyle name="Финансовый 5 4 2" xfId="545"/>
    <cellStyle name="Финансовый 5 4 2 2" xfId="3023"/>
    <cellStyle name="Финансовый 5 4 2 3" xfId="1717"/>
    <cellStyle name="Финансовый 5 4 2 4" xfId="4193"/>
    <cellStyle name="Финансовый 5 4 2 5" xfId="4840"/>
    <cellStyle name="Финансовый 5 4 2 6" xfId="5357"/>
    <cellStyle name="Финансовый 5 4 2 7" xfId="6553"/>
    <cellStyle name="Финансовый 5 4 3" xfId="783"/>
    <cellStyle name="Финансовый 5 4 3 2" xfId="3024"/>
    <cellStyle name="Финансовый 5 4 3 3" xfId="1955"/>
    <cellStyle name="Финансовый 5 4 3 4" xfId="4194"/>
    <cellStyle name="Финансовый 5 4 3 5" xfId="4841"/>
    <cellStyle name="Финансовый 5 4 3 6" xfId="5595"/>
    <cellStyle name="Финансовый 5 4 3 7" xfId="6791"/>
    <cellStyle name="Финансовый 5 4 4" xfId="1021"/>
    <cellStyle name="Финансовый 5 4 4 2" xfId="3025"/>
    <cellStyle name="Финансовый 5 4 4 3" xfId="2193"/>
    <cellStyle name="Финансовый 5 4 4 4" xfId="4195"/>
    <cellStyle name="Финансовый 5 4 4 5" xfId="4842"/>
    <cellStyle name="Финансовый 5 4 4 6" xfId="5833"/>
    <cellStyle name="Финансовый 5 4 4 7" xfId="7029"/>
    <cellStyle name="Финансовый 5 4 5" xfId="3022"/>
    <cellStyle name="Финансовый 5 4 6" xfId="1479"/>
    <cellStyle name="Финансовый 5 4 7" xfId="4192"/>
    <cellStyle name="Финансовый 5 4 8" xfId="4839"/>
    <cellStyle name="Финансовый 5 4 9" xfId="5119"/>
    <cellStyle name="Финансовый 5 5" xfId="424"/>
    <cellStyle name="Финансовый 5 5 2" xfId="3026"/>
    <cellStyle name="Финансовый 5 5 3" xfId="1596"/>
    <cellStyle name="Финансовый 5 5 4" xfId="4196"/>
    <cellStyle name="Финансовый 5 5 5" xfId="4843"/>
    <cellStyle name="Финансовый 5 5 6" xfId="5236"/>
    <cellStyle name="Финансовый 5 5 7" xfId="6432"/>
    <cellStyle name="Финансовый 5 6" xfId="662"/>
    <cellStyle name="Финансовый 5 6 2" xfId="3027"/>
    <cellStyle name="Финансовый 5 6 3" xfId="1834"/>
    <cellStyle name="Финансовый 5 6 4" xfId="4197"/>
    <cellStyle name="Финансовый 5 6 5" xfId="4844"/>
    <cellStyle name="Финансовый 5 6 6" xfId="5474"/>
    <cellStyle name="Финансовый 5 6 7" xfId="6670"/>
    <cellStyle name="Финансовый 5 7" xfId="900"/>
    <cellStyle name="Финансовый 5 7 2" xfId="3028"/>
    <cellStyle name="Финансовый 5 7 3" xfId="2072"/>
    <cellStyle name="Финансовый 5 7 4" xfId="4198"/>
    <cellStyle name="Финансовый 5 7 5" xfId="4845"/>
    <cellStyle name="Финансовый 5 7 6" xfId="5712"/>
    <cellStyle name="Финансовый 5 7 7" xfId="6908"/>
    <cellStyle name="Финансовый 5 8" xfId="1138"/>
    <cellStyle name="Финансовый 5 8 2" xfId="3029"/>
    <cellStyle name="Финансовый 5 8 3" xfId="2310"/>
    <cellStyle name="Финансовый 5 8 4" xfId="4199"/>
    <cellStyle name="Финансовый 5 8 5" xfId="4846"/>
    <cellStyle name="Финансовый 5 8 6" xfId="5950"/>
    <cellStyle name="Финансовый 5 8 7" xfId="7146"/>
    <cellStyle name="Финансовый 5 9" xfId="1262"/>
    <cellStyle name="Финансовый 5 9 2" xfId="3030"/>
    <cellStyle name="Финансовый 5 9 3" xfId="2427"/>
    <cellStyle name="Финансовый 5 9 4" xfId="4200"/>
    <cellStyle name="Финансовый 5 9 5" xfId="4847"/>
    <cellStyle name="Финансовый 5 9 6" xfId="6067"/>
    <cellStyle name="Финансовый 5 9 7" xfId="7263"/>
    <cellStyle name="Финансовый 6" xfId="43"/>
    <cellStyle name="Финансовый 6 2" xfId="3031"/>
    <cellStyle name="Финансовый 7" xfId="116"/>
    <cellStyle name="Финансовый 7 10" xfId="1269"/>
    <cellStyle name="Финансовый 7 10 2" xfId="3033"/>
    <cellStyle name="Финансовый 7 10 3" xfId="2434"/>
    <cellStyle name="Финансовый 7 10 4" xfId="4202"/>
    <cellStyle name="Финансовый 7 10 5" xfId="4849"/>
    <cellStyle name="Финансовый 7 10 6" xfId="6074"/>
    <cellStyle name="Финансовый 7 10 7" xfId="7270"/>
    <cellStyle name="Финансовый 7 11" xfId="3032"/>
    <cellStyle name="Финансовый 7 12" xfId="1365"/>
    <cellStyle name="Финансовый 7 13" xfId="4201"/>
    <cellStyle name="Финансовый 7 14" xfId="4848"/>
    <cellStyle name="Финансовый 7 15" xfId="5005"/>
    <cellStyle name="Финансовый 7 16" xfId="6201"/>
    <cellStyle name="Финансовый 7 2" xfId="166"/>
    <cellStyle name="Финансовый 7 2 10" xfId="4203"/>
    <cellStyle name="Финансовый 7 2 11" xfId="4850"/>
    <cellStyle name="Финансовый 7 2 12" xfId="5040"/>
    <cellStyle name="Финансовый 7 2 13" xfId="6236"/>
    <cellStyle name="Финансовый 7 2 2" xfId="344"/>
    <cellStyle name="Финансовый 7 2 2 10" xfId="6357"/>
    <cellStyle name="Финансовый 7 2 2 2" xfId="587"/>
    <cellStyle name="Финансовый 7 2 2 2 2" xfId="3036"/>
    <cellStyle name="Финансовый 7 2 2 2 3" xfId="1759"/>
    <cellStyle name="Финансовый 7 2 2 2 4" xfId="4205"/>
    <cellStyle name="Финансовый 7 2 2 2 5" xfId="4852"/>
    <cellStyle name="Финансовый 7 2 2 2 6" xfId="5399"/>
    <cellStyle name="Финансовый 7 2 2 2 7" xfId="6595"/>
    <cellStyle name="Финансовый 7 2 2 3" xfId="825"/>
    <cellStyle name="Финансовый 7 2 2 3 2" xfId="3037"/>
    <cellStyle name="Финансовый 7 2 2 3 3" xfId="1997"/>
    <cellStyle name="Финансовый 7 2 2 3 4" xfId="4206"/>
    <cellStyle name="Финансовый 7 2 2 3 5" xfId="4853"/>
    <cellStyle name="Финансовый 7 2 2 3 6" xfId="5637"/>
    <cellStyle name="Финансовый 7 2 2 3 7" xfId="6833"/>
    <cellStyle name="Финансовый 7 2 2 4" xfId="1063"/>
    <cellStyle name="Финансовый 7 2 2 4 2" xfId="3038"/>
    <cellStyle name="Финансовый 7 2 2 4 3" xfId="2235"/>
    <cellStyle name="Финансовый 7 2 2 4 4" xfId="4207"/>
    <cellStyle name="Финансовый 7 2 2 4 5" xfId="4854"/>
    <cellStyle name="Финансовый 7 2 2 4 6" xfId="5875"/>
    <cellStyle name="Финансовый 7 2 2 4 7" xfId="7071"/>
    <cellStyle name="Финансовый 7 2 2 5" xfId="3035"/>
    <cellStyle name="Финансовый 7 2 2 6" xfId="1521"/>
    <cellStyle name="Финансовый 7 2 2 7" xfId="4204"/>
    <cellStyle name="Финансовый 7 2 2 8" xfId="4851"/>
    <cellStyle name="Финансовый 7 2 2 9" xfId="5161"/>
    <cellStyle name="Финансовый 7 2 3" xfId="466"/>
    <cellStyle name="Финансовый 7 2 3 2" xfId="3039"/>
    <cellStyle name="Финансовый 7 2 3 3" xfId="1638"/>
    <cellStyle name="Финансовый 7 2 3 4" xfId="4208"/>
    <cellStyle name="Финансовый 7 2 3 5" xfId="4855"/>
    <cellStyle name="Финансовый 7 2 3 6" xfId="5278"/>
    <cellStyle name="Финансовый 7 2 3 7" xfId="6474"/>
    <cellStyle name="Финансовый 7 2 4" xfId="704"/>
    <cellStyle name="Финансовый 7 2 4 2" xfId="3040"/>
    <cellStyle name="Финансовый 7 2 4 3" xfId="1876"/>
    <cellStyle name="Финансовый 7 2 4 4" xfId="4209"/>
    <cellStyle name="Финансовый 7 2 4 5" xfId="4856"/>
    <cellStyle name="Финансовый 7 2 4 6" xfId="5516"/>
    <cellStyle name="Финансовый 7 2 4 7" xfId="6712"/>
    <cellStyle name="Финансовый 7 2 5" xfId="942"/>
    <cellStyle name="Финансовый 7 2 5 2" xfId="3041"/>
    <cellStyle name="Финансовый 7 2 5 3" xfId="2114"/>
    <cellStyle name="Финансовый 7 2 5 4" xfId="4210"/>
    <cellStyle name="Финансовый 7 2 5 5" xfId="4857"/>
    <cellStyle name="Финансовый 7 2 5 6" xfId="5754"/>
    <cellStyle name="Финансовый 7 2 5 7" xfId="6950"/>
    <cellStyle name="Финансовый 7 2 6" xfId="1180"/>
    <cellStyle name="Финансовый 7 2 6 2" xfId="3042"/>
    <cellStyle name="Финансовый 7 2 6 3" xfId="2352"/>
    <cellStyle name="Финансовый 7 2 6 4" xfId="4211"/>
    <cellStyle name="Финансовый 7 2 6 5" xfId="4858"/>
    <cellStyle name="Финансовый 7 2 6 6" xfId="5992"/>
    <cellStyle name="Финансовый 7 2 6 7" xfId="7188"/>
    <cellStyle name="Финансовый 7 2 7" xfId="1304"/>
    <cellStyle name="Финансовый 7 2 7 2" xfId="3043"/>
    <cellStyle name="Финансовый 7 2 7 3" xfId="2469"/>
    <cellStyle name="Финансовый 7 2 7 4" xfId="4212"/>
    <cellStyle name="Финансовый 7 2 7 5" xfId="4859"/>
    <cellStyle name="Финансовый 7 2 7 6" xfId="6109"/>
    <cellStyle name="Финансовый 7 2 7 7" xfId="7305"/>
    <cellStyle name="Финансовый 7 2 8" xfId="3034"/>
    <cellStyle name="Финансовый 7 2 9" xfId="1400"/>
    <cellStyle name="Финансовый 7 3" xfId="203"/>
    <cellStyle name="Финансовый 7 3 10" xfId="4213"/>
    <cellStyle name="Финансовый 7 3 11" xfId="4860"/>
    <cellStyle name="Финансовый 7 3 12" xfId="5053"/>
    <cellStyle name="Финансовый 7 3 13" xfId="6249"/>
    <cellStyle name="Финансовый 7 3 2" xfId="248"/>
    <cellStyle name="Финансовый 7 3 2 10" xfId="4861"/>
    <cellStyle name="Финансовый 7 3 2 11" xfId="5090"/>
    <cellStyle name="Финансовый 7 3 2 12" xfId="6286"/>
    <cellStyle name="Финансовый 7 3 2 2" xfId="394"/>
    <cellStyle name="Финансовый 7 3 2 2 10" xfId="6407"/>
    <cellStyle name="Финансовый 7 3 2 2 2" xfId="637"/>
    <cellStyle name="Финансовый 7 3 2 2 2 2" xfId="3047"/>
    <cellStyle name="Финансовый 7 3 2 2 2 3" xfId="1809"/>
    <cellStyle name="Финансовый 7 3 2 2 2 4" xfId="4216"/>
    <cellStyle name="Финансовый 7 3 2 2 2 5" xfId="4863"/>
    <cellStyle name="Финансовый 7 3 2 2 2 6" xfId="5449"/>
    <cellStyle name="Финансовый 7 3 2 2 2 7" xfId="6645"/>
    <cellStyle name="Финансовый 7 3 2 2 3" xfId="875"/>
    <cellStyle name="Финансовый 7 3 2 2 3 2" xfId="3048"/>
    <cellStyle name="Финансовый 7 3 2 2 3 3" xfId="2047"/>
    <cellStyle name="Финансовый 7 3 2 2 3 4" xfId="4217"/>
    <cellStyle name="Финансовый 7 3 2 2 3 5" xfId="4864"/>
    <cellStyle name="Финансовый 7 3 2 2 3 6" xfId="5687"/>
    <cellStyle name="Финансовый 7 3 2 2 3 7" xfId="6883"/>
    <cellStyle name="Финансовый 7 3 2 2 4" xfId="1113"/>
    <cellStyle name="Финансовый 7 3 2 2 4 2" xfId="3049"/>
    <cellStyle name="Финансовый 7 3 2 2 4 3" xfId="2285"/>
    <cellStyle name="Финансовый 7 3 2 2 4 4" xfId="4218"/>
    <cellStyle name="Финансовый 7 3 2 2 4 5" xfId="4865"/>
    <cellStyle name="Финансовый 7 3 2 2 4 6" xfId="5925"/>
    <cellStyle name="Финансовый 7 3 2 2 4 7" xfId="7121"/>
    <cellStyle name="Финансовый 7 3 2 2 5" xfId="3046"/>
    <cellStyle name="Финансовый 7 3 2 2 6" xfId="1571"/>
    <cellStyle name="Финансовый 7 3 2 2 7" xfId="4215"/>
    <cellStyle name="Финансовый 7 3 2 2 8" xfId="4862"/>
    <cellStyle name="Финансовый 7 3 2 2 9" xfId="5211"/>
    <cellStyle name="Финансовый 7 3 2 3" xfId="516"/>
    <cellStyle name="Финансовый 7 3 2 3 2" xfId="3050"/>
    <cellStyle name="Финансовый 7 3 2 3 3" xfId="1688"/>
    <cellStyle name="Финансовый 7 3 2 3 4" xfId="4219"/>
    <cellStyle name="Финансовый 7 3 2 3 5" xfId="4866"/>
    <cellStyle name="Финансовый 7 3 2 3 6" xfId="5328"/>
    <cellStyle name="Финансовый 7 3 2 3 7" xfId="6524"/>
    <cellStyle name="Финансовый 7 3 2 4" xfId="754"/>
    <cellStyle name="Финансовый 7 3 2 4 2" xfId="3051"/>
    <cellStyle name="Финансовый 7 3 2 4 3" xfId="1926"/>
    <cellStyle name="Финансовый 7 3 2 4 4" xfId="4220"/>
    <cellStyle name="Финансовый 7 3 2 4 5" xfId="4867"/>
    <cellStyle name="Финансовый 7 3 2 4 6" xfId="5566"/>
    <cellStyle name="Финансовый 7 3 2 4 7" xfId="6762"/>
    <cellStyle name="Финансовый 7 3 2 5" xfId="992"/>
    <cellStyle name="Финансовый 7 3 2 5 2" xfId="3052"/>
    <cellStyle name="Финансовый 7 3 2 5 3" xfId="2164"/>
    <cellStyle name="Финансовый 7 3 2 5 4" xfId="4221"/>
    <cellStyle name="Финансовый 7 3 2 5 5" xfId="4868"/>
    <cellStyle name="Финансовый 7 3 2 5 6" xfId="5804"/>
    <cellStyle name="Финансовый 7 3 2 5 7" xfId="7000"/>
    <cellStyle name="Финансовый 7 3 2 6" xfId="1230"/>
    <cellStyle name="Финансовый 7 3 2 6 2" xfId="3053"/>
    <cellStyle name="Финансовый 7 3 2 6 3" xfId="2402"/>
    <cellStyle name="Финансовый 7 3 2 6 4" xfId="4222"/>
    <cellStyle name="Финансовый 7 3 2 6 5" xfId="4869"/>
    <cellStyle name="Финансовый 7 3 2 6 6" xfId="6042"/>
    <cellStyle name="Финансовый 7 3 2 6 7" xfId="7238"/>
    <cellStyle name="Финансовый 7 3 2 7" xfId="3045"/>
    <cellStyle name="Финансовый 7 3 2 8" xfId="1450"/>
    <cellStyle name="Финансовый 7 3 2 9" xfId="4214"/>
    <cellStyle name="Финансовый 7 3 3" xfId="357"/>
    <cellStyle name="Финансовый 7 3 3 10" xfId="6370"/>
    <cellStyle name="Финансовый 7 3 3 2" xfId="600"/>
    <cellStyle name="Финансовый 7 3 3 2 2" xfId="3055"/>
    <cellStyle name="Финансовый 7 3 3 2 3" xfId="1772"/>
    <cellStyle name="Финансовый 7 3 3 2 4" xfId="4224"/>
    <cellStyle name="Финансовый 7 3 3 2 5" xfId="4871"/>
    <cellStyle name="Финансовый 7 3 3 2 6" xfId="5412"/>
    <cellStyle name="Финансовый 7 3 3 2 7" xfId="6608"/>
    <cellStyle name="Финансовый 7 3 3 3" xfId="838"/>
    <cellStyle name="Финансовый 7 3 3 3 2" xfId="3056"/>
    <cellStyle name="Финансовый 7 3 3 3 3" xfId="2010"/>
    <cellStyle name="Финансовый 7 3 3 3 4" xfId="4225"/>
    <cellStyle name="Финансовый 7 3 3 3 5" xfId="4872"/>
    <cellStyle name="Финансовый 7 3 3 3 6" xfId="5650"/>
    <cellStyle name="Финансовый 7 3 3 3 7" xfId="6846"/>
    <cellStyle name="Финансовый 7 3 3 4" xfId="1076"/>
    <cellStyle name="Финансовый 7 3 3 4 2" xfId="3057"/>
    <cellStyle name="Финансовый 7 3 3 4 3" xfId="2248"/>
    <cellStyle name="Финансовый 7 3 3 4 4" xfId="4226"/>
    <cellStyle name="Финансовый 7 3 3 4 5" xfId="4873"/>
    <cellStyle name="Финансовый 7 3 3 4 6" xfId="5888"/>
    <cellStyle name="Финансовый 7 3 3 4 7" xfId="7084"/>
    <cellStyle name="Финансовый 7 3 3 5" xfId="3054"/>
    <cellStyle name="Финансовый 7 3 3 6" xfId="1534"/>
    <cellStyle name="Финансовый 7 3 3 7" xfId="4223"/>
    <cellStyle name="Финансовый 7 3 3 8" xfId="4870"/>
    <cellStyle name="Финансовый 7 3 3 9" xfId="5174"/>
    <cellStyle name="Финансовый 7 3 4" xfId="479"/>
    <cellStyle name="Финансовый 7 3 4 2" xfId="3058"/>
    <cellStyle name="Финансовый 7 3 4 3" xfId="1651"/>
    <cellStyle name="Финансовый 7 3 4 4" xfId="4227"/>
    <cellStyle name="Финансовый 7 3 4 5" xfId="4874"/>
    <cellStyle name="Финансовый 7 3 4 6" xfId="5291"/>
    <cellStyle name="Финансовый 7 3 4 7" xfId="6487"/>
    <cellStyle name="Финансовый 7 3 5" xfId="717"/>
    <cellStyle name="Финансовый 7 3 5 2" xfId="3059"/>
    <cellStyle name="Финансовый 7 3 5 3" xfId="1889"/>
    <cellStyle name="Финансовый 7 3 5 4" xfId="4228"/>
    <cellStyle name="Финансовый 7 3 5 5" xfId="4875"/>
    <cellStyle name="Финансовый 7 3 5 6" xfId="5529"/>
    <cellStyle name="Финансовый 7 3 5 7" xfId="6725"/>
    <cellStyle name="Финансовый 7 3 6" xfId="955"/>
    <cellStyle name="Финансовый 7 3 6 2" xfId="3060"/>
    <cellStyle name="Финансовый 7 3 6 3" xfId="2127"/>
    <cellStyle name="Финансовый 7 3 6 4" xfId="4229"/>
    <cellStyle name="Финансовый 7 3 6 5" xfId="4876"/>
    <cellStyle name="Финансовый 7 3 6 6" xfId="5767"/>
    <cellStyle name="Финансовый 7 3 6 7" xfId="6963"/>
    <cellStyle name="Финансовый 7 3 7" xfId="1193"/>
    <cellStyle name="Финансовый 7 3 7 2" xfId="3061"/>
    <cellStyle name="Финансовый 7 3 7 3" xfId="2365"/>
    <cellStyle name="Финансовый 7 3 7 4" xfId="4230"/>
    <cellStyle name="Финансовый 7 3 7 5" xfId="4877"/>
    <cellStyle name="Финансовый 7 3 7 6" xfId="6005"/>
    <cellStyle name="Финансовый 7 3 7 7" xfId="7201"/>
    <cellStyle name="Финансовый 7 3 8" xfId="3044"/>
    <cellStyle name="Финансовый 7 3 9" xfId="1413"/>
    <cellStyle name="Финансовый 7 4" xfId="235"/>
    <cellStyle name="Финансовый 7 4 10" xfId="4878"/>
    <cellStyle name="Финансовый 7 4 11" xfId="5085"/>
    <cellStyle name="Финансовый 7 4 12" xfId="6281"/>
    <cellStyle name="Финансовый 7 4 2" xfId="389"/>
    <cellStyle name="Финансовый 7 4 2 10" xfId="6402"/>
    <cellStyle name="Финансовый 7 4 2 2" xfId="632"/>
    <cellStyle name="Финансовый 7 4 2 2 2" xfId="3064"/>
    <cellStyle name="Финансовый 7 4 2 2 3" xfId="1804"/>
    <cellStyle name="Финансовый 7 4 2 2 4" xfId="4233"/>
    <cellStyle name="Финансовый 7 4 2 2 5" xfId="4880"/>
    <cellStyle name="Финансовый 7 4 2 2 6" xfId="5444"/>
    <cellStyle name="Финансовый 7 4 2 2 7" xfId="6640"/>
    <cellStyle name="Финансовый 7 4 2 3" xfId="870"/>
    <cellStyle name="Финансовый 7 4 2 3 2" xfId="3065"/>
    <cellStyle name="Финансовый 7 4 2 3 3" xfId="2042"/>
    <cellStyle name="Финансовый 7 4 2 3 4" xfId="4234"/>
    <cellStyle name="Финансовый 7 4 2 3 5" xfId="4881"/>
    <cellStyle name="Финансовый 7 4 2 3 6" xfId="5682"/>
    <cellStyle name="Финансовый 7 4 2 3 7" xfId="6878"/>
    <cellStyle name="Финансовый 7 4 2 4" xfId="1108"/>
    <cellStyle name="Финансовый 7 4 2 4 2" xfId="3066"/>
    <cellStyle name="Финансовый 7 4 2 4 3" xfId="2280"/>
    <cellStyle name="Финансовый 7 4 2 4 4" xfId="4235"/>
    <cellStyle name="Финансовый 7 4 2 4 5" xfId="4882"/>
    <cellStyle name="Финансовый 7 4 2 4 6" xfId="5920"/>
    <cellStyle name="Финансовый 7 4 2 4 7" xfId="7116"/>
    <cellStyle name="Финансовый 7 4 2 5" xfId="3063"/>
    <cellStyle name="Финансовый 7 4 2 6" xfId="1566"/>
    <cellStyle name="Финансовый 7 4 2 7" xfId="4232"/>
    <cellStyle name="Финансовый 7 4 2 8" xfId="4879"/>
    <cellStyle name="Финансовый 7 4 2 9" xfId="5206"/>
    <cellStyle name="Финансовый 7 4 3" xfId="511"/>
    <cellStyle name="Финансовый 7 4 3 2" xfId="3067"/>
    <cellStyle name="Финансовый 7 4 3 3" xfId="1683"/>
    <cellStyle name="Финансовый 7 4 3 4" xfId="4236"/>
    <cellStyle name="Финансовый 7 4 3 5" xfId="4883"/>
    <cellStyle name="Финансовый 7 4 3 6" xfId="5323"/>
    <cellStyle name="Финансовый 7 4 3 7" xfId="6519"/>
    <cellStyle name="Финансовый 7 4 4" xfId="749"/>
    <cellStyle name="Финансовый 7 4 4 2" xfId="3068"/>
    <cellStyle name="Финансовый 7 4 4 3" xfId="1921"/>
    <cellStyle name="Финансовый 7 4 4 4" xfId="4237"/>
    <cellStyle name="Финансовый 7 4 4 5" xfId="4884"/>
    <cellStyle name="Финансовый 7 4 4 6" xfId="5561"/>
    <cellStyle name="Финансовый 7 4 4 7" xfId="6757"/>
    <cellStyle name="Финансовый 7 4 5" xfId="987"/>
    <cellStyle name="Финансовый 7 4 5 2" xfId="3069"/>
    <cellStyle name="Финансовый 7 4 5 3" xfId="2159"/>
    <cellStyle name="Финансовый 7 4 5 4" xfId="4238"/>
    <cellStyle name="Финансовый 7 4 5 5" xfId="4885"/>
    <cellStyle name="Финансовый 7 4 5 6" xfId="5799"/>
    <cellStyle name="Финансовый 7 4 5 7" xfId="6995"/>
    <cellStyle name="Финансовый 7 4 6" xfId="1225"/>
    <cellStyle name="Финансовый 7 4 6 2" xfId="3070"/>
    <cellStyle name="Финансовый 7 4 6 3" xfId="2397"/>
    <cellStyle name="Финансовый 7 4 6 4" xfId="4239"/>
    <cellStyle name="Финансовый 7 4 6 5" xfId="4886"/>
    <cellStyle name="Финансовый 7 4 6 6" xfId="6037"/>
    <cellStyle name="Финансовый 7 4 6 7" xfId="7233"/>
    <cellStyle name="Финансовый 7 4 7" xfId="3062"/>
    <cellStyle name="Финансовый 7 4 8" xfId="1445"/>
    <cellStyle name="Финансовый 7 4 9" xfId="4231"/>
    <cellStyle name="Финансовый 7 5" xfId="309"/>
    <cellStyle name="Финансовый 7 5 10" xfId="6322"/>
    <cellStyle name="Финансовый 7 5 2" xfId="552"/>
    <cellStyle name="Финансовый 7 5 2 2" xfId="3072"/>
    <cellStyle name="Финансовый 7 5 2 3" xfId="1724"/>
    <cellStyle name="Финансовый 7 5 2 4" xfId="4241"/>
    <cellStyle name="Финансовый 7 5 2 5" xfId="4888"/>
    <cellStyle name="Финансовый 7 5 2 6" xfId="5364"/>
    <cellStyle name="Финансовый 7 5 2 7" xfId="6560"/>
    <cellStyle name="Финансовый 7 5 3" xfId="790"/>
    <cellStyle name="Финансовый 7 5 3 2" xfId="3073"/>
    <cellStyle name="Финансовый 7 5 3 3" xfId="1962"/>
    <cellStyle name="Финансовый 7 5 3 4" xfId="4242"/>
    <cellStyle name="Финансовый 7 5 3 5" xfId="4889"/>
    <cellStyle name="Финансовый 7 5 3 6" xfId="5602"/>
    <cellStyle name="Финансовый 7 5 3 7" xfId="6798"/>
    <cellStyle name="Финансовый 7 5 4" xfId="1028"/>
    <cellStyle name="Финансовый 7 5 4 2" xfId="3074"/>
    <cellStyle name="Финансовый 7 5 4 3" xfId="2200"/>
    <cellStyle name="Финансовый 7 5 4 4" xfId="4243"/>
    <cellStyle name="Финансовый 7 5 4 5" xfId="4890"/>
    <cellStyle name="Финансовый 7 5 4 6" xfId="5840"/>
    <cellStyle name="Финансовый 7 5 4 7" xfId="7036"/>
    <cellStyle name="Финансовый 7 5 5" xfId="3071"/>
    <cellStyle name="Финансовый 7 5 6" xfId="1486"/>
    <cellStyle name="Финансовый 7 5 7" xfId="4240"/>
    <cellStyle name="Финансовый 7 5 8" xfId="4887"/>
    <cellStyle name="Финансовый 7 5 9" xfId="5126"/>
    <cellStyle name="Финансовый 7 6" xfId="431"/>
    <cellStyle name="Финансовый 7 6 2" xfId="3075"/>
    <cellStyle name="Финансовый 7 6 3" xfId="1603"/>
    <cellStyle name="Финансовый 7 6 4" xfId="4244"/>
    <cellStyle name="Финансовый 7 6 5" xfId="4891"/>
    <cellStyle name="Финансовый 7 6 6" xfId="5243"/>
    <cellStyle name="Финансовый 7 6 7" xfId="6439"/>
    <cellStyle name="Финансовый 7 7" xfId="669"/>
    <cellStyle name="Финансовый 7 7 2" xfId="3076"/>
    <cellStyle name="Финансовый 7 7 3" xfId="1841"/>
    <cellStyle name="Финансовый 7 7 4" xfId="4245"/>
    <cellStyle name="Финансовый 7 7 5" xfId="4892"/>
    <cellStyle name="Финансовый 7 7 6" xfId="5481"/>
    <cellStyle name="Финансовый 7 7 7" xfId="6677"/>
    <cellStyle name="Финансовый 7 8" xfId="907"/>
    <cellStyle name="Финансовый 7 8 2" xfId="3077"/>
    <cellStyle name="Финансовый 7 8 3" xfId="2079"/>
    <cellStyle name="Финансовый 7 8 4" xfId="4246"/>
    <cellStyle name="Финансовый 7 8 5" xfId="4893"/>
    <cellStyle name="Финансовый 7 8 6" xfId="5719"/>
    <cellStyle name="Финансовый 7 8 7" xfId="6915"/>
    <cellStyle name="Финансовый 7 9" xfId="1145"/>
    <cellStyle name="Финансовый 7 9 2" xfId="3078"/>
    <cellStyle name="Финансовый 7 9 3" xfId="2317"/>
    <cellStyle name="Финансовый 7 9 4" xfId="4247"/>
    <cellStyle name="Финансовый 7 9 5" xfId="4894"/>
    <cellStyle name="Финансовый 7 9 6" xfId="5957"/>
    <cellStyle name="Финансовый 7 9 7" xfId="7153"/>
    <cellStyle name="Финансовый 8" xfId="13"/>
    <cellStyle name="Финансовый 8 10" xfId="3079"/>
    <cellStyle name="Финансовый 8 11" xfId="1336"/>
    <cellStyle name="Финансовый 8 12" xfId="4248"/>
    <cellStyle name="Финансовый 8 13" xfId="4895"/>
    <cellStyle name="Финансовый 8 14" xfId="4976"/>
    <cellStyle name="Финансовый 8 15" xfId="6172"/>
    <cellStyle name="Финансовый 8 2" xfId="134"/>
    <cellStyle name="Финансовый 8 2 10" xfId="4249"/>
    <cellStyle name="Финансовый 8 2 11" xfId="4896"/>
    <cellStyle name="Финансовый 8 2 12" xfId="5011"/>
    <cellStyle name="Финансовый 8 2 13" xfId="6207"/>
    <cellStyle name="Финансовый 8 2 2" xfId="315"/>
    <cellStyle name="Финансовый 8 2 2 10" xfId="6328"/>
    <cellStyle name="Финансовый 8 2 2 2" xfId="558"/>
    <cellStyle name="Финансовый 8 2 2 2 2" xfId="3082"/>
    <cellStyle name="Финансовый 8 2 2 2 3" xfId="1730"/>
    <cellStyle name="Финансовый 8 2 2 2 4" xfId="4251"/>
    <cellStyle name="Финансовый 8 2 2 2 5" xfId="4898"/>
    <cellStyle name="Финансовый 8 2 2 2 6" xfId="5370"/>
    <cellStyle name="Финансовый 8 2 2 2 7" xfId="6566"/>
    <cellStyle name="Финансовый 8 2 2 3" xfId="796"/>
    <cellStyle name="Финансовый 8 2 2 3 2" xfId="3083"/>
    <cellStyle name="Финансовый 8 2 2 3 3" xfId="1968"/>
    <cellStyle name="Финансовый 8 2 2 3 4" xfId="4252"/>
    <cellStyle name="Финансовый 8 2 2 3 5" xfId="4899"/>
    <cellStyle name="Финансовый 8 2 2 3 6" xfId="5608"/>
    <cellStyle name="Финансовый 8 2 2 3 7" xfId="6804"/>
    <cellStyle name="Финансовый 8 2 2 4" xfId="1034"/>
    <cellStyle name="Финансовый 8 2 2 4 2" xfId="3084"/>
    <cellStyle name="Финансовый 8 2 2 4 3" xfId="2206"/>
    <cellStyle name="Финансовый 8 2 2 4 4" xfId="4253"/>
    <cellStyle name="Финансовый 8 2 2 4 5" xfId="4900"/>
    <cellStyle name="Финансовый 8 2 2 4 6" xfId="5846"/>
    <cellStyle name="Финансовый 8 2 2 4 7" xfId="7042"/>
    <cellStyle name="Финансовый 8 2 2 5" xfId="3081"/>
    <cellStyle name="Финансовый 8 2 2 6" xfId="1492"/>
    <cellStyle name="Финансовый 8 2 2 7" xfId="4250"/>
    <cellStyle name="Финансовый 8 2 2 8" xfId="4897"/>
    <cellStyle name="Финансовый 8 2 2 9" xfId="5132"/>
    <cellStyle name="Финансовый 8 2 3" xfId="437"/>
    <cellStyle name="Финансовый 8 2 3 2" xfId="3085"/>
    <cellStyle name="Финансовый 8 2 3 3" xfId="1609"/>
    <cellStyle name="Финансовый 8 2 3 4" xfId="4254"/>
    <cellStyle name="Финансовый 8 2 3 5" xfId="4901"/>
    <cellStyle name="Финансовый 8 2 3 6" xfId="5249"/>
    <cellStyle name="Финансовый 8 2 3 7" xfId="6445"/>
    <cellStyle name="Финансовый 8 2 4" xfId="675"/>
    <cellStyle name="Финансовый 8 2 4 2" xfId="3086"/>
    <cellStyle name="Финансовый 8 2 4 3" xfId="1847"/>
    <cellStyle name="Финансовый 8 2 4 4" xfId="4255"/>
    <cellStyle name="Финансовый 8 2 4 5" xfId="4902"/>
    <cellStyle name="Финансовый 8 2 4 6" xfId="5487"/>
    <cellStyle name="Финансовый 8 2 4 7" xfId="6683"/>
    <cellStyle name="Финансовый 8 2 5" xfId="913"/>
    <cellStyle name="Финансовый 8 2 5 2" xfId="3087"/>
    <cellStyle name="Финансовый 8 2 5 3" xfId="2085"/>
    <cellStyle name="Финансовый 8 2 5 4" xfId="4256"/>
    <cellStyle name="Финансовый 8 2 5 5" xfId="4903"/>
    <cellStyle name="Финансовый 8 2 5 6" xfId="5725"/>
    <cellStyle name="Финансовый 8 2 5 7" xfId="6921"/>
    <cellStyle name="Финансовый 8 2 6" xfId="1151"/>
    <cellStyle name="Финансовый 8 2 6 2" xfId="3088"/>
    <cellStyle name="Финансовый 8 2 6 3" xfId="2323"/>
    <cellStyle name="Финансовый 8 2 6 4" xfId="4257"/>
    <cellStyle name="Финансовый 8 2 6 5" xfId="4904"/>
    <cellStyle name="Финансовый 8 2 6 6" xfId="5963"/>
    <cellStyle name="Финансовый 8 2 6 7" xfId="7159"/>
    <cellStyle name="Финансовый 8 2 7" xfId="1275"/>
    <cellStyle name="Финансовый 8 2 7 2" xfId="3089"/>
    <cellStyle name="Финансовый 8 2 7 3" xfId="2440"/>
    <cellStyle name="Финансовый 8 2 7 4" xfId="4258"/>
    <cellStyle name="Финансовый 8 2 7 5" xfId="4905"/>
    <cellStyle name="Финансовый 8 2 7 6" xfId="6080"/>
    <cellStyle name="Финансовый 8 2 7 7" xfId="7276"/>
    <cellStyle name="Финансовый 8 2 8" xfId="3080"/>
    <cellStyle name="Финансовый 8 2 9" xfId="1371"/>
    <cellStyle name="Финансовый 8 3" xfId="206"/>
    <cellStyle name="Финансовый 8 3 10" xfId="4906"/>
    <cellStyle name="Финансовый 8 3 11" xfId="5056"/>
    <cellStyle name="Финансовый 8 3 12" xfId="6252"/>
    <cellStyle name="Финансовый 8 3 2" xfId="360"/>
    <cellStyle name="Финансовый 8 3 2 10" xfId="6373"/>
    <cellStyle name="Финансовый 8 3 2 2" xfId="603"/>
    <cellStyle name="Финансовый 8 3 2 2 2" xfId="3092"/>
    <cellStyle name="Финансовый 8 3 2 2 3" xfId="1775"/>
    <cellStyle name="Финансовый 8 3 2 2 4" xfId="4261"/>
    <cellStyle name="Финансовый 8 3 2 2 5" xfId="4908"/>
    <cellStyle name="Финансовый 8 3 2 2 6" xfId="5415"/>
    <cellStyle name="Финансовый 8 3 2 2 7" xfId="6611"/>
    <cellStyle name="Финансовый 8 3 2 3" xfId="841"/>
    <cellStyle name="Финансовый 8 3 2 3 2" xfId="3093"/>
    <cellStyle name="Финансовый 8 3 2 3 3" xfId="2013"/>
    <cellStyle name="Финансовый 8 3 2 3 4" xfId="4262"/>
    <cellStyle name="Финансовый 8 3 2 3 5" xfId="4909"/>
    <cellStyle name="Финансовый 8 3 2 3 6" xfId="5653"/>
    <cellStyle name="Финансовый 8 3 2 3 7" xfId="6849"/>
    <cellStyle name="Финансовый 8 3 2 4" xfId="1079"/>
    <cellStyle name="Финансовый 8 3 2 4 2" xfId="3094"/>
    <cellStyle name="Финансовый 8 3 2 4 3" xfId="2251"/>
    <cellStyle name="Финансовый 8 3 2 4 4" xfId="4263"/>
    <cellStyle name="Финансовый 8 3 2 4 5" xfId="4910"/>
    <cellStyle name="Финансовый 8 3 2 4 6" xfId="5891"/>
    <cellStyle name="Финансовый 8 3 2 4 7" xfId="7087"/>
    <cellStyle name="Финансовый 8 3 2 5" xfId="3091"/>
    <cellStyle name="Финансовый 8 3 2 6" xfId="1537"/>
    <cellStyle name="Финансовый 8 3 2 7" xfId="4260"/>
    <cellStyle name="Финансовый 8 3 2 8" xfId="4907"/>
    <cellStyle name="Финансовый 8 3 2 9" xfId="5177"/>
    <cellStyle name="Финансовый 8 3 3" xfId="482"/>
    <cellStyle name="Финансовый 8 3 3 2" xfId="3095"/>
    <cellStyle name="Финансовый 8 3 3 3" xfId="1654"/>
    <cellStyle name="Финансовый 8 3 3 4" xfId="4264"/>
    <cellStyle name="Финансовый 8 3 3 5" xfId="4911"/>
    <cellStyle name="Финансовый 8 3 3 6" xfId="5294"/>
    <cellStyle name="Финансовый 8 3 3 7" xfId="6490"/>
    <cellStyle name="Финансовый 8 3 4" xfId="720"/>
    <cellStyle name="Финансовый 8 3 4 2" xfId="3096"/>
    <cellStyle name="Финансовый 8 3 4 3" xfId="1892"/>
    <cellStyle name="Финансовый 8 3 4 4" xfId="4265"/>
    <cellStyle name="Финансовый 8 3 4 5" xfId="4912"/>
    <cellStyle name="Финансовый 8 3 4 6" xfId="5532"/>
    <cellStyle name="Финансовый 8 3 4 7" xfId="6728"/>
    <cellStyle name="Финансовый 8 3 5" xfId="958"/>
    <cellStyle name="Финансовый 8 3 5 2" xfId="3097"/>
    <cellStyle name="Финансовый 8 3 5 3" xfId="2130"/>
    <cellStyle name="Финансовый 8 3 5 4" xfId="4266"/>
    <cellStyle name="Финансовый 8 3 5 5" xfId="4913"/>
    <cellStyle name="Финансовый 8 3 5 6" xfId="5770"/>
    <cellStyle name="Финансовый 8 3 5 7" xfId="6966"/>
    <cellStyle name="Финансовый 8 3 6" xfId="1196"/>
    <cellStyle name="Финансовый 8 3 6 2" xfId="3098"/>
    <cellStyle name="Финансовый 8 3 6 3" xfId="2368"/>
    <cellStyle name="Финансовый 8 3 6 4" xfId="4267"/>
    <cellStyle name="Финансовый 8 3 6 5" xfId="4914"/>
    <cellStyle name="Финансовый 8 3 6 6" xfId="6008"/>
    <cellStyle name="Финансовый 8 3 6 7" xfId="7204"/>
    <cellStyle name="Финансовый 8 3 7" xfId="3090"/>
    <cellStyle name="Финансовый 8 3 8" xfId="1416"/>
    <cellStyle name="Финансовый 8 3 9" xfId="4259"/>
    <cellStyle name="Финансовый 8 4" xfId="280"/>
    <cellStyle name="Финансовый 8 4 10" xfId="6293"/>
    <cellStyle name="Финансовый 8 4 2" xfId="523"/>
    <cellStyle name="Финансовый 8 4 2 2" xfId="3100"/>
    <cellStyle name="Финансовый 8 4 2 3" xfId="1695"/>
    <cellStyle name="Финансовый 8 4 2 4" xfId="4269"/>
    <cellStyle name="Финансовый 8 4 2 5" xfId="4916"/>
    <cellStyle name="Финансовый 8 4 2 6" xfId="5335"/>
    <cellStyle name="Финансовый 8 4 2 7" xfId="6531"/>
    <cellStyle name="Финансовый 8 4 3" xfId="761"/>
    <cellStyle name="Финансовый 8 4 3 2" xfId="3101"/>
    <cellStyle name="Финансовый 8 4 3 3" xfId="1933"/>
    <cellStyle name="Финансовый 8 4 3 4" xfId="4270"/>
    <cellStyle name="Финансовый 8 4 3 5" xfId="4917"/>
    <cellStyle name="Финансовый 8 4 3 6" xfId="5573"/>
    <cellStyle name="Финансовый 8 4 3 7" xfId="6769"/>
    <cellStyle name="Финансовый 8 4 4" xfId="999"/>
    <cellStyle name="Финансовый 8 4 4 2" xfId="3102"/>
    <cellStyle name="Финансовый 8 4 4 3" xfId="2171"/>
    <cellStyle name="Финансовый 8 4 4 4" xfId="4271"/>
    <cellStyle name="Финансовый 8 4 4 5" xfId="4918"/>
    <cellStyle name="Финансовый 8 4 4 6" xfId="5811"/>
    <cellStyle name="Финансовый 8 4 4 7" xfId="7007"/>
    <cellStyle name="Финансовый 8 4 5" xfId="3099"/>
    <cellStyle name="Финансовый 8 4 6" xfId="1457"/>
    <cellStyle name="Финансовый 8 4 7" xfId="4268"/>
    <cellStyle name="Финансовый 8 4 8" xfId="4915"/>
    <cellStyle name="Финансовый 8 4 9" xfId="5097"/>
    <cellStyle name="Финансовый 8 5" xfId="402"/>
    <cellStyle name="Финансовый 8 5 2" xfId="3103"/>
    <cellStyle name="Финансовый 8 5 3" xfId="1574"/>
    <cellStyle name="Финансовый 8 5 4" xfId="4272"/>
    <cellStyle name="Финансовый 8 5 5" xfId="4919"/>
    <cellStyle name="Финансовый 8 5 6" xfId="5214"/>
    <cellStyle name="Финансовый 8 5 7" xfId="6410"/>
    <cellStyle name="Финансовый 8 6" xfId="640"/>
    <cellStyle name="Финансовый 8 6 2" xfId="3104"/>
    <cellStyle name="Финансовый 8 6 3" xfId="1812"/>
    <cellStyle name="Финансовый 8 6 4" xfId="4273"/>
    <cellStyle name="Финансовый 8 6 5" xfId="4920"/>
    <cellStyle name="Финансовый 8 6 6" xfId="5452"/>
    <cellStyle name="Финансовый 8 6 7" xfId="6648"/>
    <cellStyle name="Финансовый 8 7" xfId="878"/>
    <cellStyle name="Финансовый 8 7 2" xfId="3105"/>
    <cellStyle name="Финансовый 8 7 3" xfId="2050"/>
    <cellStyle name="Финансовый 8 7 4" xfId="4274"/>
    <cellStyle name="Финансовый 8 7 5" xfId="4921"/>
    <cellStyle name="Финансовый 8 7 6" xfId="5690"/>
    <cellStyle name="Финансовый 8 7 7" xfId="6886"/>
    <cellStyle name="Финансовый 8 8" xfId="1116"/>
    <cellStyle name="Финансовый 8 8 2" xfId="3106"/>
    <cellStyle name="Финансовый 8 8 3" xfId="2288"/>
    <cellStyle name="Финансовый 8 8 4" xfId="4275"/>
    <cellStyle name="Финансовый 8 8 5" xfId="4922"/>
    <cellStyle name="Финансовый 8 8 6" xfId="5928"/>
    <cellStyle name="Финансовый 8 8 7" xfId="7124"/>
    <cellStyle name="Финансовый 8 9" xfId="1240"/>
    <cellStyle name="Финансовый 8 9 2" xfId="3107"/>
    <cellStyle name="Финансовый 8 9 3" xfId="2405"/>
    <cellStyle name="Финансовый 8 9 4" xfId="4276"/>
    <cellStyle name="Финансовый 8 9 5" xfId="4923"/>
    <cellStyle name="Финансовый 8 9 6" xfId="6045"/>
    <cellStyle name="Финансовый 8 9 7" xfId="7241"/>
    <cellStyle name="Финансовый 9" xfId="35"/>
    <cellStyle name="Финансовый 9 10" xfId="3108"/>
    <cellStyle name="Финансовый 9 11" xfId="1340"/>
    <cellStyle name="Финансовый 9 12" xfId="4277"/>
    <cellStyle name="Финансовый 9 13" xfId="4924"/>
    <cellStyle name="Финансовый 9 14" xfId="4980"/>
    <cellStyle name="Финансовый 9 15" xfId="6176"/>
    <cellStyle name="Финансовый 9 2" xfId="138"/>
    <cellStyle name="Финансовый 9 2 10" xfId="4278"/>
    <cellStyle name="Финансовый 9 2 11" xfId="4925"/>
    <cellStyle name="Финансовый 9 2 12" xfId="5015"/>
    <cellStyle name="Финансовый 9 2 13" xfId="6211"/>
    <cellStyle name="Финансовый 9 2 2" xfId="319"/>
    <cellStyle name="Финансовый 9 2 2 10" xfId="6332"/>
    <cellStyle name="Финансовый 9 2 2 2" xfId="562"/>
    <cellStyle name="Финансовый 9 2 2 2 2" xfId="3111"/>
    <cellStyle name="Финансовый 9 2 2 2 3" xfId="1734"/>
    <cellStyle name="Финансовый 9 2 2 2 4" xfId="4280"/>
    <cellStyle name="Финансовый 9 2 2 2 5" xfId="4927"/>
    <cellStyle name="Финансовый 9 2 2 2 6" xfId="5374"/>
    <cellStyle name="Финансовый 9 2 2 2 7" xfId="6570"/>
    <cellStyle name="Финансовый 9 2 2 3" xfId="800"/>
    <cellStyle name="Финансовый 9 2 2 3 2" xfId="3112"/>
    <cellStyle name="Финансовый 9 2 2 3 3" xfId="1972"/>
    <cellStyle name="Финансовый 9 2 2 3 4" xfId="4281"/>
    <cellStyle name="Финансовый 9 2 2 3 5" xfId="4928"/>
    <cellStyle name="Финансовый 9 2 2 3 6" xfId="5612"/>
    <cellStyle name="Финансовый 9 2 2 3 7" xfId="6808"/>
    <cellStyle name="Финансовый 9 2 2 4" xfId="1038"/>
    <cellStyle name="Финансовый 9 2 2 4 2" xfId="3113"/>
    <cellStyle name="Финансовый 9 2 2 4 3" xfId="2210"/>
    <cellStyle name="Финансовый 9 2 2 4 4" xfId="4282"/>
    <cellStyle name="Финансовый 9 2 2 4 5" xfId="4929"/>
    <cellStyle name="Финансовый 9 2 2 4 6" xfId="5850"/>
    <cellStyle name="Финансовый 9 2 2 4 7" xfId="7046"/>
    <cellStyle name="Финансовый 9 2 2 5" xfId="3110"/>
    <cellStyle name="Финансовый 9 2 2 6" xfId="1496"/>
    <cellStyle name="Финансовый 9 2 2 7" xfId="4279"/>
    <cellStyle name="Финансовый 9 2 2 8" xfId="4926"/>
    <cellStyle name="Финансовый 9 2 2 9" xfId="5136"/>
    <cellStyle name="Финансовый 9 2 3" xfId="441"/>
    <cellStyle name="Финансовый 9 2 3 2" xfId="3114"/>
    <cellStyle name="Финансовый 9 2 3 3" xfId="1613"/>
    <cellStyle name="Финансовый 9 2 3 4" xfId="4283"/>
    <cellStyle name="Финансовый 9 2 3 5" xfId="4930"/>
    <cellStyle name="Финансовый 9 2 3 6" xfId="5253"/>
    <cellStyle name="Финансовый 9 2 3 7" xfId="6449"/>
    <cellStyle name="Финансовый 9 2 4" xfId="679"/>
    <cellStyle name="Финансовый 9 2 4 2" xfId="3115"/>
    <cellStyle name="Финансовый 9 2 4 3" xfId="1851"/>
    <cellStyle name="Финансовый 9 2 4 4" xfId="4284"/>
    <cellStyle name="Финансовый 9 2 4 5" xfId="4931"/>
    <cellStyle name="Финансовый 9 2 4 6" xfId="5491"/>
    <cellStyle name="Финансовый 9 2 4 7" xfId="6687"/>
    <cellStyle name="Финансовый 9 2 5" xfId="917"/>
    <cellStyle name="Финансовый 9 2 5 2" xfId="3116"/>
    <cellStyle name="Финансовый 9 2 5 3" xfId="2089"/>
    <cellStyle name="Финансовый 9 2 5 4" xfId="4285"/>
    <cellStyle name="Финансовый 9 2 5 5" xfId="4932"/>
    <cellStyle name="Финансовый 9 2 5 6" xfId="5729"/>
    <cellStyle name="Финансовый 9 2 5 7" xfId="6925"/>
    <cellStyle name="Финансовый 9 2 6" xfId="1155"/>
    <cellStyle name="Финансовый 9 2 6 2" xfId="3117"/>
    <cellStyle name="Финансовый 9 2 6 3" xfId="2327"/>
    <cellStyle name="Финансовый 9 2 6 4" xfId="4286"/>
    <cellStyle name="Финансовый 9 2 6 5" xfId="4933"/>
    <cellStyle name="Финансовый 9 2 6 6" xfId="5967"/>
    <cellStyle name="Финансовый 9 2 6 7" xfId="7163"/>
    <cellStyle name="Финансовый 9 2 7" xfId="1279"/>
    <cellStyle name="Финансовый 9 2 7 2" xfId="3118"/>
    <cellStyle name="Финансовый 9 2 7 3" xfId="2444"/>
    <cellStyle name="Финансовый 9 2 7 4" xfId="4287"/>
    <cellStyle name="Финансовый 9 2 7 5" xfId="4934"/>
    <cellStyle name="Финансовый 9 2 7 6" xfId="6084"/>
    <cellStyle name="Финансовый 9 2 7 7" xfId="7280"/>
    <cellStyle name="Финансовый 9 2 8" xfId="3109"/>
    <cellStyle name="Финансовый 9 2 9" xfId="1375"/>
    <cellStyle name="Финансовый 9 3" xfId="210"/>
    <cellStyle name="Финансовый 9 3 10" xfId="4935"/>
    <cellStyle name="Финансовый 9 3 11" xfId="5060"/>
    <cellStyle name="Финансовый 9 3 12" xfId="6256"/>
    <cellStyle name="Финансовый 9 3 2" xfId="364"/>
    <cellStyle name="Финансовый 9 3 2 10" xfId="6377"/>
    <cellStyle name="Финансовый 9 3 2 2" xfId="607"/>
    <cellStyle name="Финансовый 9 3 2 2 2" xfId="3121"/>
    <cellStyle name="Финансовый 9 3 2 2 3" xfId="1779"/>
    <cellStyle name="Финансовый 9 3 2 2 4" xfId="4290"/>
    <cellStyle name="Финансовый 9 3 2 2 5" xfId="4937"/>
    <cellStyle name="Финансовый 9 3 2 2 6" xfId="5419"/>
    <cellStyle name="Финансовый 9 3 2 2 7" xfId="6615"/>
    <cellStyle name="Финансовый 9 3 2 3" xfId="845"/>
    <cellStyle name="Финансовый 9 3 2 3 2" xfId="3122"/>
    <cellStyle name="Финансовый 9 3 2 3 3" xfId="2017"/>
    <cellStyle name="Финансовый 9 3 2 3 4" xfId="4291"/>
    <cellStyle name="Финансовый 9 3 2 3 5" xfId="4938"/>
    <cellStyle name="Финансовый 9 3 2 3 6" xfId="5657"/>
    <cellStyle name="Финансовый 9 3 2 3 7" xfId="6853"/>
    <cellStyle name="Финансовый 9 3 2 4" xfId="1083"/>
    <cellStyle name="Финансовый 9 3 2 4 2" xfId="3123"/>
    <cellStyle name="Финансовый 9 3 2 4 3" xfId="2255"/>
    <cellStyle name="Финансовый 9 3 2 4 4" xfId="4292"/>
    <cellStyle name="Финансовый 9 3 2 4 5" xfId="4939"/>
    <cellStyle name="Финансовый 9 3 2 4 6" xfId="5895"/>
    <cellStyle name="Финансовый 9 3 2 4 7" xfId="7091"/>
    <cellStyle name="Финансовый 9 3 2 5" xfId="3120"/>
    <cellStyle name="Финансовый 9 3 2 6" xfId="1541"/>
    <cellStyle name="Финансовый 9 3 2 7" xfId="4289"/>
    <cellStyle name="Финансовый 9 3 2 8" xfId="4936"/>
    <cellStyle name="Финансовый 9 3 2 9" xfId="5181"/>
    <cellStyle name="Финансовый 9 3 3" xfId="486"/>
    <cellStyle name="Финансовый 9 3 3 2" xfId="3124"/>
    <cellStyle name="Финансовый 9 3 3 3" xfId="1658"/>
    <cellStyle name="Финансовый 9 3 3 4" xfId="4293"/>
    <cellStyle name="Финансовый 9 3 3 5" xfId="4940"/>
    <cellStyle name="Финансовый 9 3 3 6" xfId="5298"/>
    <cellStyle name="Финансовый 9 3 3 7" xfId="6494"/>
    <cellStyle name="Финансовый 9 3 4" xfId="724"/>
    <cellStyle name="Финансовый 9 3 4 2" xfId="3125"/>
    <cellStyle name="Финансовый 9 3 4 3" xfId="1896"/>
    <cellStyle name="Финансовый 9 3 4 4" xfId="4294"/>
    <cellStyle name="Финансовый 9 3 4 5" xfId="4941"/>
    <cellStyle name="Финансовый 9 3 4 6" xfId="5536"/>
    <cellStyle name="Финансовый 9 3 4 7" xfId="6732"/>
    <cellStyle name="Финансовый 9 3 5" xfId="962"/>
    <cellStyle name="Финансовый 9 3 5 2" xfId="3126"/>
    <cellStyle name="Финансовый 9 3 5 3" xfId="2134"/>
    <cellStyle name="Финансовый 9 3 5 4" xfId="4295"/>
    <cellStyle name="Финансовый 9 3 5 5" xfId="4942"/>
    <cellStyle name="Финансовый 9 3 5 6" xfId="5774"/>
    <cellStyle name="Финансовый 9 3 5 7" xfId="6970"/>
    <cellStyle name="Финансовый 9 3 6" xfId="1200"/>
    <cellStyle name="Финансовый 9 3 6 2" xfId="3127"/>
    <cellStyle name="Финансовый 9 3 6 3" xfId="2372"/>
    <cellStyle name="Финансовый 9 3 6 4" xfId="4296"/>
    <cellStyle name="Финансовый 9 3 6 5" xfId="4943"/>
    <cellStyle name="Финансовый 9 3 6 6" xfId="6012"/>
    <cellStyle name="Финансовый 9 3 6 7" xfId="7208"/>
    <cellStyle name="Финансовый 9 3 7" xfId="3119"/>
    <cellStyle name="Финансовый 9 3 8" xfId="1420"/>
    <cellStyle name="Финансовый 9 3 9" xfId="4288"/>
    <cellStyle name="Финансовый 9 4" xfId="284"/>
    <cellStyle name="Финансовый 9 4 10" xfId="6297"/>
    <cellStyle name="Финансовый 9 4 2" xfId="527"/>
    <cellStyle name="Финансовый 9 4 2 2" xfId="3129"/>
    <cellStyle name="Финансовый 9 4 2 3" xfId="1699"/>
    <cellStyle name="Финансовый 9 4 2 4" xfId="4298"/>
    <cellStyle name="Финансовый 9 4 2 5" xfId="4945"/>
    <cellStyle name="Финансовый 9 4 2 6" xfId="5339"/>
    <cellStyle name="Финансовый 9 4 2 7" xfId="6535"/>
    <cellStyle name="Финансовый 9 4 3" xfId="765"/>
    <cellStyle name="Финансовый 9 4 3 2" xfId="3130"/>
    <cellStyle name="Финансовый 9 4 3 3" xfId="1937"/>
    <cellStyle name="Финансовый 9 4 3 4" xfId="4299"/>
    <cellStyle name="Финансовый 9 4 3 5" xfId="4946"/>
    <cellStyle name="Финансовый 9 4 3 6" xfId="5577"/>
    <cellStyle name="Финансовый 9 4 3 7" xfId="6773"/>
    <cellStyle name="Финансовый 9 4 4" xfId="1003"/>
    <cellStyle name="Финансовый 9 4 4 2" xfId="3131"/>
    <cellStyle name="Финансовый 9 4 4 3" xfId="2175"/>
    <cellStyle name="Финансовый 9 4 4 4" xfId="4300"/>
    <cellStyle name="Финансовый 9 4 4 5" xfId="4947"/>
    <cellStyle name="Финансовый 9 4 4 6" xfId="5815"/>
    <cellStyle name="Финансовый 9 4 4 7" xfId="7011"/>
    <cellStyle name="Финансовый 9 4 5" xfId="3128"/>
    <cellStyle name="Финансовый 9 4 6" xfId="1461"/>
    <cellStyle name="Финансовый 9 4 7" xfId="4297"/>
    <cellStyle name="Финансовый 9 4 8" xfId="4944"/>
    <cellStyle name="Финансовый 9 4 9" xfId="5101"/>
    <cellStyle name="Финансовый 9 5" xfId="406"/>
    <cellStyle name="Финансовый 9 5 2" xfId="3132"/>
    <cellStyle name="Финансовый 9 5 3" xfId="1578"/>
    <cellStyle name="Финансовый 9 5 4" xfId="4301"/>
    <cellStyle name="Финансовый 9 5 5" xfId="4948"/>
    <cellStyle name="Финансовый 9 5 6" xfId="5218"/>
    <cellStyle name="Финансовый 9 5 7" xfId="6414"/>
    <cellStyle name="Финансовый 9 6" xfId="644"/>
    <cellStyle name="Финансовый 9 6 2" xfId="3133"/>
    <cellStyle name="Финансовый 9 6 3" xfId="1816"/>
    <cellStyle name="Финансовый 9 6 4" xfId="4302"/>
    <cellStyle name="Финансовый 9 6 5" xfId="4949"/>
    <cellStyle name="Финансовый 9 6 6" xfId="5456"/>
    <cellStyle name="Финансовый 9 6 7" xfId="6652"/>
    <cellStyle name="Финансовый 9 7" xfId="882"/>
    <cellStyle name="Финансовый 9 7 2" xfId="3134"/>
    <cellStyle name="Финансовый 9 7 3" xfId="2054"/>
    <cellStyle name="Финансовый 9 7 4" xfId="4303"/>
    <cellStyle name="Финансовый 9 7 5" xfId="4950"/>
    <cellStyle name="Финансовый 9 7 6" xfId="5694"/>
    <cellStyle name="Финансовый 9 7 7" xfId="6890"/>
    <cellStyle name="Финансовый 9 8" xfId="1120"/>
    <cellStyle name="Финансовый 9 8 2" xfId="3135"/>
    <cellStyle name="Финансовый 9 8 3" xfId="2292"/>
    <cellStyle name="Финансовый 9 8 4" xfId="4304"/>
    <cellStyle name="Финансовый 9 8 5" xfId="4951"/>
    <cellStyle name="Финансовый 9 8 6" xfId="5932"/>
    <cellStyle name="Финансовый 9 8 7" xfId="7128"/>
    <cellStyle name="Финансовый 9 9" xfId="1244"/>
    <cellStyle name="Финансовый 9 9 2" xfId="3136"/>
    <cellStyle name="Финансовый 9 9 3" xfId="2409"/>
    <cellStyle name="Финансовый 9 9 4" xfId="4305"/>
    <cellStyle name="Финансовый 9 9 5" xfId="4952"/>
    <cellStyle name="Финансовый 9 9 6" xfId="6049"/>
    <cellStyle name="Финансовый 9 9 7" xfId="7245"/>
    <cellStyle name="Хороший 2" xfId="1318"/>
  </cellStyles>
  <dxfs count="0"/>
  <tableStyles count="0" defaultTableStyle="TableStyleMedium2" defaultPivotStyle="PivotStyleLight16"/>
  <colors>
    <mruColors>
      <color rgb="FF99FF99"/>
      <color rgb="FFB7C7E1"/>
      <color rgb="FF9999FF"/>
      <color rgb="FFFFCCFF"/>
      <color rgb="FFCCFFCC"/>
      <color rgb="FFFFF9E7"/>
      <color rgb="FF00FF00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9"/>
  <sheetViews>
    <sheetView tabSelected="1" zoomScale="80" zoomScaleNormal="80" workbookViewId="0">
      <pane xSplit="5" ySplit="6" topLeftCell="BF7" activePane="bottomRight" state="frozen"/>
      <selection activeCell="BN97" sqref="BN97"/>
      <selection pane="topRight" activeCell="BN97" sqref="BN97"/>
      <selection pane="bottomLeft" activeCell="BN97" sqref="BN97"/>
      <selection pane="bottomRight" activeCell="BK9" sqref="BK9"/>
    </sheetView>
  </sheetViews>
  <sheetFormatPr defaultRowHeight="55.5" customHeight="1"/>
  <cols>
    <col min="1" max="1" width="8" style="15" bestFit="1" customWidth="1"/>
    <col min="2" max="2" width="27.7109375" style="20" bestFit="1" customWidth="1"/>
    <col min="3" max="3" width="15.42578125" style="15" customWidth="1"/>
    <col min="4" max="4" width="34.85546875" style="15" customWidth="1"/>
    <col min="5" max="5" width="44" style="15" customWidth="1"/>
    <col min="6" max="6" width="30.7109375" style="19" customWidth="1"/>
    <col min="7" max="7" width="18.42578125" style="15" customWidth="1"/>
    <col min="8" max="8" width="20" style="24" customWidth="1"/>
    <col min="9" max="9" width="18.42578125" style="24" customWidth="1"/>
    <col min="10" max="10" width="28.7109375" style="15" customWidth="1"/>
    <col min="11" max="12" width="28.7109375" style="24" customWidth="1"/>
    <col min="13" max="13" width="23.140625" style="19" customWidth="1"/>
    <col min="14" max="14" width="18.7109375" style="19" customWidth="1"/>
    <col min="15" max="17" width="22.5703125" style="19" customWidth="1"/>
    <col min="18" max="18" width="24.7109375" style="19" customWidth="1"/>
    <col min="19" max="19" width="20.42578125" style="15" customWidth="1"/>
    <col min="20" max="20" width="22.7109375" style="15" customWidth="1"/>
    <col min="21" max="21" width="42.7109375" style="24" customWidth="1"/>
    <col min="22" max="24" width="20.42578125" style="24" customWidth="1"/>
    <col min="25" max="28" width="19.7109375" style="15" customWidth="1"/>
    <col min="29" max="29" width="23.28515625" style="15" customWidth="1"/>
    <col min="30" max="31" width="18.28515625" style="19" customWidth="1"/>
    <col min="32" max="32" width="20.140625" style="19" customWidth="1"/>
    <col min="33" max="34" width="18.28515625" style="19" customWidth="1"/>
    <col min="35" max="35" width="20.140625" style="34" customWidth="1"/>
    <col min="36" max="37" width="17.7109375" style="15" customWidth="1"/>
    <col min="38" max="38" width="19.5703125" style="35" customWidth="1"/>
    <col min="39" max="39" width="19.5703125" style="14" customWidth="1"/>
    <col min="40" max="40" width="19.5703125" style="18" customWidth="1"/>
    <col min="41" max="42" width="19.5703125" style="14" customWidth="1"/>
    <col min="43" max="43" width="19.5703125" style="35" customWidth="1"/>
    <col min="44" max="44" width="17.140625" style="14" customWidth="1"/>
    <col min="45" max="45" width="17.140625" style="18" customWidth="1"/>
    <col min="46" max="47" width="22.5703125" style="14" customWidth="1"/>
    <col min="48" max="49" width="15.42578125" style="14" customWidth="1"/>
    <col min="50" max="50" width="14.28515625" style="14" customWidth="1"/>
    <col min="51" max="51" width="18.42578125" style="14" customWidth="1"/>
    <col min="52" max="52" width="17.42578125" style="14" customWidth="1"/>
    <col min="53" max="53" width="18" style="15" customWidth="1"/>
    <col min="54" max="54" width="13" style="15" customWidth="1"/>
    <col min="55" max="55" width="15.85546875" style="15" customWidth="1"/>
    <col min="56" max="56" width="16.7109375" style="15" customWidth="1"/>
    <col min="57" max="57" width="16.85546875" style="15" customWidth="1"/>
    <col min="58" max="58" width="12" style="15" customWidth="1"/>
    <col min="59" max="59" width="17.28515625" style="15" customWidth="1"/>
    <col min="60" max="60" width="13" style="15" customWidth="1"/>
    <col min="61" max="61" width="15.5703125" style="15" customWidth="1"/>
    <col min="62" max="62" width="14.42578125" style="15" customWidth="1"/>
    <col min="63" max="63" width="15.140625" style="15" customWidth="1"/>
    <col min="64" max="65" width="17" style="15" customWidth="1"/>
    <col min="66" max="66" width="16.7109375" style="15" customWidth="1"/>
    <col min="67" max="68" width="15.42578125" style="15" customWidth="1"/>
    <col min="69" max="70" width="19.42578125" style="15" customWidth="1"/>
    <col min="71" max="71" width="11.140625" style="15" customWidth="1"/>
    <col min="72" max="16384" width="9.140625" style="6"/>
  </cols>
  <sheetData>
    <row r="1" spans="1:71" ht="60.75" customHeight="1">
      <c r="A1" s="37"/>
      <c r="B1" s="330" t="s">
        <v>133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7"/>
      <c r="BI1" s="37"/>
      <c r="BJ1" s="37"/>
      <c r="BK1" s="37"/>
      <c r="BL1" s="37"/>
      <c r="BM1" s="37"/>
      <c r="BN1" s="37"/>
      <c r="BO1" s="21"/>
      <c r="BP1" s="21"/>
      <c r="BQ1" s="21"/>
      <c r="BR1" s="21"/>
      <c r="BS1" s="21"/>
    </row>
    <row r="2" spans="1:71" ht="12.75" customHeight="1" thickBot="1">
      <c r="A2" s="341" t="s">
        <v>105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  <c r="AK2" s="342"/>
      <c r="AL2" s="342"/>
      <c r="AM2" s="342"/>
      <c r="AN2" s="342"/>
      <c r="AO2" s="342"/>
      <c r="AP2" s="342"/>
      <c r="AQ2" s="342"/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F2" s="342"/>
      <c r="BG2" s="342"/>
      <c r="BH2" s="342"/>
      <c r="BI2" s="342"/>
      <c r="BJ2" s="342"/>
      <c r="BK2" s="342"/>
      <c r="BL2" s="342"/>
      <c r="BM2" s="342"/>
      <c r="BN2" s="342"/>
      <c r="BO2" s="342"/>
      <c r="BP2" s="342"/>
      <c r="BQ2" s="342"/>
      <c r="BR2" s="22"/>
      <c r="BS2" s="22"/>
    </row>
    <row r="3" spans="1:71" ht="71.25" customHeight="1">
      <c r="A3" s="387" t="s">
        <v>0</v>
      </c>
      <c r="B3" s="390" t="s">
        <v>111</v>
      </c>
      <c r="C3" s="393" t="s">
        <v>2</v>
      </c>
      <c r="D3" s="396" t="s">
        <v>3</v>
      </c>
      <c r="E3" s="368" t="s">
        <v>25</v>
      </c>
      <c r="F3" s="384" t="s">
        <v>33</v>
      </c>
      <c r="G3" s="368" t="s">
        <v>26</v>
      </c>
      <c r="H3" s="368" t="s">
        <v>91</v>
      </c>
      <c r="I3" s="368" t="s">
        <v>67</v>
      </c>
      <c r="J3" s="368"/>
      <c r="K3" s="327" t="s">
        <v>115</v>
      </c>
      <c r="L3" s="379" t="s">
        <v>85</v>
      </c>
      <c r="M3" s="335" t="s">
        <v>34</v>
      </c>
      <c r="N3" s="338" t="s">
        <v>35</v>
      </c>
      <c r="O3" s="338" t="s">
        <v>36</v>
      </c>
      <c r="P3" s="418" t="s">
        <v>93</v>
      </c>
      <c r="Q3" s="418"/>
      <c r="R3" s="418"/>
      <c r="S3" s="419"/>
      <c r="T3" s="429" t="s">
        <v>99</v>
      </c>
      <c r="U3" s="371" t="s">
        <v>100</v>
      </c>
      <c r="V3" s="371" t="s">
        <v>101</v>
      </c>
      <c r="W3" s="371"/>
      <c r="X3" s="371"/>
      <c r="Y3" s="371"/>
      <c r="Z3" s="371" t="s">
        <v>37</v>
      </c>
      <c r="AA3" s="371" t="s">
        <v>38</v>
      </c>
      <c r="AB3" s="424" t="s">
        <v>7</v>
      </c>
      <c r="AC3" s="343" t="s">
        <v>4</v>
      </c>
      <c r="AD3" s="344"/>
      <c r="AE3" s="344"/>
      <c r="AF3" s="344"/>
      <c r="AG3" s="344"/>
      <c r="AH3" s="344"/>
      <c r="AI3" s="345"/>
      <c r="AJ3" s="421" t="s">
        <v>12</v>
      </c>
      <c r="AK3" s="422"/>
      <c r="AL3" s="422"/>
      <c r="AM3" s="422"/>
      <c r="AN3" s="422"/>
      <c r="AO3" s="422"/>
      <c r="AP3" s="422"/>
      <c r="AQ3" s="422"/>
      <c r="AR3" s="422"/>
      <c r="AS3" s="423"/>
      <c r="AT3" s="376" t="s">
        <v>11</v>
      </c>
      <c r="AU3" s="377"/>
      <c r="AV3" s="377"/>
      <c r="AW3" s="377"/>
      <c r="AX3" s="378"/>
      <c r="AY3" s="332" t="s">
        <v>110</v>
      </c>
      <c r="AZ3" s="411" t="s">
        <v>92</v>
      </c>
      <c r="BA3" s="356" t="s">
        <v>13</v>
      </c>
      <c r="BB3" s="357"/>
      <c r="BC3" s="357"/>
      <c r="BD3" s="357"/>
      <c r="BE3" s="358"/>
      <c r="BF3" s="362" t="s">
        <v>16</v>
      </c>
      <c r="BG3" s="363"/>
      <c r="BH3" s="364"/>
      <c r="BI3" s="399" t="s">
        <v>17</v>
      </c>
      <c r="BJ3" s="400"/>
      <c r="BK3" s="401"/>
      <c r="BL3" s="405" t="s">
        <v>18</v>
      </c>
      <c r="BM3" s="406"/>
      <c r="BN3" s="407"/>
      <c r="BO3" s="350" t="s">
        <v>14</v>
      </c>
      <c r="BP3" s="351"/>
      <c r="BQ3" s="352"/>
      <c r="BR3" s="322" t="s">
        <v>124</v>
      </c>
      <c r="BS3" s="323"/>
    </row>
    <row r="4" spans="1:71" ht="61.5" customHeight="1">
      <c r="A4" s="388"/>
      <c r="B4" s="391"/>
      <c r="C4" s="394"/>
      <c r="D4" s="397"/>
      <c r="E4" s="369"/>
      <c r="F4" s="385"/>
      <c r="G4" s="369"/>
      <c r="H4" s="369"/>
      <c r="I4" s="369"/>
      <c r="J4" s="369"/>
      <c r="K4" s="328"/>
      <c r="L4" s="380"/>
      <c r="M4" s="336"/>
      <c r="N4" s="339"/>
      <c r="O4" s="339"/>
      <c r="P4" s="414" t="s">
        <v>95</v>
      </c>
      <c r="Q4" s="414" t="s">
        <v>94</v>
      </c>
      <c r="R4" s="416" t="s">
        <v>96</v>
      </c>
      <c r="S4" s="417"/>
      <c r="T4" s="430"/>
      <c r="U4" s="372"/>
      <c r="V4" s="372"/>
      <c r="W4" s="372"/>
      <c r="X4" s="372"/>
      <c r="Y4" s="372"/>
      <c r="Z4" s="372"/>
      <c r="AA4" s="372"/>
      <c r="AB4" s="425"/>
      <c r="AC4" s="348" t="s">
        <v>60</v>
      </c>
      <c r="AD4" s="346" t="s">
        <v>19</v>
      </c>
      <c r="AE4" s="346"/>
      <c r="AF4" s="346"/>
      <c r="AG4" s="346"/>
      <c r="AH4" s="346"/>
      <c r="AI4" s="347"/>
      <c r="AJ4" s="373" t="s">
        <v>20</v>
      </c>
      <c r="AK4" s="374"/>
      <c r="AL4" s="374"/>
      <c r="AM4" s="374"/>
      <c r="AN4" s="375"/>
      <c r="AO4" s="427" t="s">
        <v>21</v>
      </c>
      <c r="AP4" s="374"/>
      <c r="AQ4" s="374"/>
      <c r="AR4" s="374"/>
      <c r="AS4" s="428"/>
      <c r="AT4" s="373" t="s">
        <v>22</v>
      </c>
      <c r="AU4" s="375"/>
      <c r="AV4" s="427" t="s">
        <v>23</v>
      </c>
      <c r="AW4" s="374"/>
      <c r="AX4" s="428"/>
      <c r="AY4" s="333"/>
      <c r="AZ4" s="412"/>
      <c r="BA4" s="359"/>
      <c r="BB4" s="360"/>
      <c r="BC4" s="360"/>
      <c r="BD4" s="360"/>
      <c r="BE4" s="361"/>
      <c r="BF4" s="365"/>
      <c r="BG4" s="366"/>
      <c r="BH4" s="367"/>
      <c r="BI4" s="402"/>
      <c r="BJ4" s="403"/>
      <c r="BK4" s="404"/>
      <c r="BL4" s="408"/>
      <c r="BM4" s="409"/>
      <c r="BN4" s="410"/>
      <c r="BO4" s="353"/>
      <c r="BP4" s="354"/>
      <c r="BQ4" s="355"/>
      <c r="BR4" s="324"/>
      <c r="BS4" s="325"/>
    </row>
    <row r="5" spans="1:71" ht="93.75" customHeight="1" thickBot="1">
      <c r="A5" s="389"/>
      <c r="B5" s="392"/>
      <c r="C5" s="395"/>
      <c r="D5" s="398"/>
      <c r="E5" s="370"/>
      <c r="F5" s="386"/>
      <c r="G5" s="370"/>
      <c r="H5" s="370"/>
      <c r="I5" s="58" t="s">
        <v>89</v>
      </c>
      <c r="J5" s="58" t="s">
        <v>90</v>
      </c>
      <c r="K5" s="329"/>
      <c r="L5" s="381"/>
      <c r="M5" s="337"/>
      <c r="N5" s="340"/>
      <c r="O5" s="340"/>
      <c r="P5" s="415"/>
      <c r="Q5" s="415"/>
      <c r="R5" s="169" t="s">
        <v>97</v>
      </c>
      <c r="S5" s="185" t="s">
        <v>98</v>
      </c>
      <c r="T5" s="431"/>
      <c r="U5" s="420"/>
      <c r="V5" s="170" t="s">
        <v>113</v>
      </c>
      <c r="W5" s="170" t="s">
        <v>112</v>
      </c>
      <c r="X5" s="170" t="s">
        <v>114</v>
      </c>
      <c r="Y5" s="170" t="s">
        <v>88</v>
      </c>
      <c r="Z5" s="420"/>
      <c r="AA5" s="420"/>
      <c r="AB5" s="426"/>
      <c r="AC5" s="349"/>
      <c r="AD5" s="171" t="s">
        <v>49</v>
      </c>
      <c r="AE5" s="171" t="s">
        <v>50</v>
      </c>
      <c r="AF5" s="172" t="s">
        <v>61</v>
      </c>
      <c r="AG5" s="171" t="s">
        <v>52</v>
      </c>
      <c r="AH5" s="171" t="s">
        <v>62</v>
      </c>
      <c r="AI5" s="190" t="s">
        <v>54</v>
      </c>
      <c r="AJ5" s="173" t="s">
        <v>120</v>
      </c>
      <c r="AK5" s="173" t="s">
        <v>39</v>
      </c>
      <c r="AL5" s="174" t="s">
        <v>41</v>
      </c>
      <c r="AM5" s="36" t="s">
        <v>40</v>
      </c>
      <c r="AN5" s="36" t="s">
        <v>42</v>
      </c>
      <c r="AO5" s="173" t="s">
        <v>121</v>
      </c>
      <c r="AP5" s="173" t="s">
        <v>43</v>
      </c>
      <c r="AQ5" s="174" t="s">
        <v>41</v>
      </c>
      <c r="AR5" s="36" t="s">
        <v>40</v>
      </c>
      <c r="AS5" s="191" t="s">
        <v>42</v>
      </c>
      <c r="AT5" s="173" t="s">
        <v>63</v>
      </c>
      <c r="AU5" s="36" t="s">
        <v>64</v>
      </c>
      <c r="AV5" s="36" t="s">
        <v>44</v>
      </c>
      <c r="AW5" s="36" t="s">
        <v>87</v>
      </c>
      <c r="AX5" s="191" t="s">
        <v>45</v>
      </c>
      <c r="AY5" s="334"/>
      <c r="AZ5" s="413"/>
      <c r="BA5" s="193" t="s">
        <v>59</v>
      </c>
      <c r="BB5" s="38" t="s">
        <v>8</v>
      </c>
      <c r="BC5" s="175" t="s">
        <v>55</v>
      </c>
      <c r="BD5" s="38" t="s">
        <v>116</v>
      </c>
      <c r="BE5" s="194" t="s">
        <v>24</v>
      </c>
      <c r="BF5" s="195" t="s">
        <v>10</v>
      </c>
      <c r="BG5" s="176" t="s">
        <v>117</v>
      </c>
      <c r="BH5" s="196" t="s">
        <v>9</v>
      </c>
      <c r="BI5" s="197" t="s">
        <v>65</v>
      </c>
      <c r="BJ5" s="177" t="s">
        <v>46</v>
      </c>
      <c r="BK5" s="178" t="s">
        <v>47</v>
      </c>
      <c r="BL5" s="198" t="s">
        <v>104</v>
      </c>
      <c r="BM5" s="179" t="s">
        <v>102</v>
      </c>
      <c r="BN5" s="179" t="s">
        <v>103</v>
      </c>
      <c r="BO5" s="40" t="s">
        <v>15</v>
      </c>
      <c r="BP5" s="180" t="s">
        <v>27</v>
      </c>
      <c r="BQ5" s="41" t="s">
        <v>28</v>
      </c>
      <c r="BR5" s="61" t="s">
        <v>125</v>
      </c>
      <c r="BS5" s="62" t="s">
        <v>126</v>
      </c>
    </row>
    <row r="6" spans="1:71" s="16" customFormat="1" ht="20.25" customHeight="1" thickBot="1">
      <c r="A6" s="83">
        <v>1</v>
      </c>
      <c r="B6" s="184">
        <v>2</v>
      </c>
      <c r="C6" s="249">
        <v>3</v>
      </c>
      <c r="D6" s="249">
        <v>4</v>
      </c>
      <c r="E6" s="255">
        <v>5</v>
      </c>
      <c r="F6" s="249">
        <v>6</v>
      </c>
      <c r="G6" s="249">
        <v>7</v>
      </c>
      <c r="H6" s="255">
        <v>8</v>
      </c>
      <c r="I6" s="249">
        <v>9</v>
      </c>
      <c r="J6" s="249">
        <v>10</v>
      </c>
      <c r="K6" s="255">
        <v>11</v>
      </c>
      <c r="L6" s="107">
        <v>12</v>
      </c>
      <c r="M6" s="106">
        <v>13</v>
      </c>
      <c r="N6" s="255">
        <v>14</v>
      </c>
      <c r="O6" s="249">
        <v>15</v>
      </c>
      <c r="P6" s="249">
        <v>16</v>
      </c>
      <c r="Q6" s="255">
        <v>17</v>
      </c>
      <c r="R6" s="249">
        <v>18</v>
      </c>
      <c r="S6" s="107">
        <v>19</v>
      </c>
      <c r="T6" s="256">
        <v>20</v>
      </c>
      <c r="U6" s="249">
        <v>21</v>
      </c>
      <c r="V6" s="249">
        <v>22</v>
      </c>
      <c r="W6" s="255">
        <v>23</v>
      </c>
      <c r="X6" s="249">
        <v>24</v>
      </c>
      <c r="Y6" s="249">
        <v>25</v>
      </c>
      <c r="Z6" s="255">
        <v>26</v>
      </c>
      <c r="AA6" s="249">
        <v>27</v>
      </c>
      <c r="AB6" s="107">
        <v>28</v>
      </c>
      <c r="AC6" s="256">
        <v>29</v>
      </c>
      <c r="AD6" s="249">
        <v>30</v>
      </c>
      <c r="AE6" s="249">
        <v>31</v>
      </c>
      <c r="AF6" s="255">
        <v>32</v>
      </c>
      <c r="AG6" s="249">
        <v>33</v>
      </c>
      <c r="AH6" s="249">
        <v>34</v>
      </c>
      <c r="AI6" s="257">
        <v>35</v>
      </c>
      <c r="AJ6" s="106">
        <v>36</v>
      </c>
      <c r="AK6" s="249">
        <v>37</v>
      </c>
      <c r="AL6" s="255">
        <v>38</v>
      </c>
      <c r="AM6" s="249">
        <v>39</v>
      </c>
      <c r="AN6" s="249">
        <v>40</v>
      </c>
      <c r="AO6" s="255">
        <v>41</v>
      </c>
      <c r="AP6" s="249">
        <v>42</v>
      </c>
      <c r="AQ6" s="249">
        <v>43</v>
      </c>
      <c r="AR6" s="255">
        <v>44</v>
      </c>
      <c r="AS6" s="107">
        <v>45</v>
      </c>
      <c r="AT6" s="106">
        <v>46</v>
      </c>
      <c r="AU6" s="255">
        <v>47</v>
      </c>
      <c r="AV6" s="249">
        <v>48</v>
      </c>
      <c r="AW6" s="249">
        <v>49</v>
      </c>
      <c r="AX6" s="257">
        <v>50</v>
      </c>
      <c r="AY6" s="106">
        <v>51</v>
      </c>
      <c r="AZ6" s="107">
        <v>52</v>
      </c>
      <c r="BA6" s="256">
        <v>53</v>
      </c>
      <c r="BB6" s="249">
        <v>54</v>
      </c>
      <c r="BC6" s="249">
        <v>55</v>
      </c>
      <c r="BD6" s="255">
        <v>56</v>
      </c>
      <c r="BE6" s="107">
        <v>57</v>
      </c>
      <c r="BF6" s="106">
        <v>58</v>
      </c>
      <c r="BG6" s="255">
        <v>59</v>
      </c>
      <c r="BH6" s="107">
        <v>60</v>
      </c>
      <c r="BI6" s="106">
        <v>61</v>
      </c>
      <c r="BJ6" s="255">
        <v>62</v>
      </c>
      <c r="BK6" s="107">
        <v>63</v>
      </c>
      <c r="BL6" s="106">
        <v>64</v>
      </c>
      <c r="BM6" s="255">
        <v>65</v>
      </c>
      <c r="BN6" s="107">
        <v>66</v>
      </c>
      <c r="BO6" s="106">
        <v>67</v>
      </c>
      <c r="BP6" s="255">
        <v>68</v>
      </c>
      <c r="BQ6" s="107">
        <v>69</v>
      </c>
      <c r="BR6" s="106">
        <v>70</v>
      </c>
      <c r="BS6" s="257">
        <v>71</v>
      </c>
    </row>
    <row r="7" spans="1:71" s="16" customFormat="1" ht="30" customHeight="1">
      <c r="A7" s="247"/>
      <c r="B7" s="250"/>
      <c r="C7" s="258" t="s">
        <v>144</v>
      </c>
      <c r="D7" s="253">
        <v>8</v>
      </c>
      <c r="E7" s="253" t="s">
        <v>145</v>
      </c>
      <c r="F7" s="259" t="s">
        <v>146</v>
      </c>
      <c r="G7" s="251" t="s">
        <v>154</v>
      </c>
      <c r="H7" s="285">
        <v>43405</v>
      </c>
      <c r="I7" s="252" t="s">
        <v>172</v>
      </c>
      <c r="J7" s="46"/>
      <c r="K7" s="287">
        <v>43430</v>
      </c>
      <c r="L7" s="47"/>
      <c r="M7" s="251">
        <v>88.950999999999993</v>
      </c>
      <c r="N7" s="251">
        <v>88.950999999999993</v>
      </c>
      <c r="O7" s="251">
        <v>0</v>
      </c>
      <c r="P7" s="46" t="s">
        <v>155</v>
      </c>
      <c r="Q7" s="46" t="s">
        <v>155</v>
      </c>
      <c r="R7" s="47"/>
      <c r="S7" s="46"/>
      <c r="T7" s="285">
        <v>43584</v>
      </c>
      <c r="U7" s="290" t="s">
        <v>156</v>
      </c>
      <c r="V7" s="46"/>
      <c r="W7" s="47" t="s">
        <v>155</v>
      </c>
      <c r="X7" s="46"/>
      <c r="Y7" s="46"/>
      <c r="Z7" s="285">
        <v>43584</v>
      </c>
      <c r="AA7" s="285">
        <v>43692</v>
      </c>
      <c r="AB7" s="47"/>
      <c r="AC7" s="46"/>
      <c r="AD7" s="46"/>
      <c r="AE7" s="47"/>
      <c r="AF7" s="46"/>
      <c r="AG7" s="46"/>
      <c r="AH7" s="47"/>
      <c r="AI7" s="46"/>
      <c r="AJ7" s="46"/>
      <c r="AK7" s="47"/>
      <c r="AL7" s="46"/>
      <c r="AM7" s="46"/>
      <c r="AN7" s="47"/>
      <c r="AO7" s="46"/>
      <c r="AP7" s="46"/>
      <c r="AQ7" s="47"/>
      <c r="AR7" s="46"/>
      <c r="AS7" s="46"/>
      <c r="AT7" s="47"/>
      <c r="AU7" s="46"/>
      <c r="AV7" s="46"/>
      <c r="AW7" s="47"/>
      <c r="AX7" s="46"/>
      <c r="AY7" s="46"/>
      <c r="AZ7" s="47"/>
      <c r="BA7" s="46"/>
      <c r="BB7" s="46"/>
      <c r="BC7" s="47"/>
      <c r="BD7" s="46"/>
      <c r="BE7" s="46"/>
      <c r="BF7" s="47"/>
      <c r="BG7" s="46"/>
      <c r="BH7" s="46" t="s">
        <v>9</v>
      </c>
      <c r="BI7" s="47" t="s">
        <v>155</v>
      </c>
      <c r="BJ7" s="46"/>
      <c r="BK7" s="46"/>
      <c r="BL7" s="47" t="s">
        <v>155</v>
      </c>
      <c r="BM7" s="46"/>
      <c r="BN7" s="46"/>
      <c r="BO7" s="47"/>
      <c r="BP7" s="46"/>
      <c r="BQ7" s="46"/>
      <c r="BR7" s="47" t="s">
        <v>155</v>
      </c>
      <c r="BS7" s="248"/>
    </row>
    <row r="8" spans="1:71" s="16" customFormat="1" ht="30" customHeight="1">
      <c r="A8" s="247"/>
      <c r="B8" s="250"/>
      <c r="C8" s="258" t="s">
        <v>144</v>
      </c>
      <c r="D8" s="253">
        <v>8</v>
      </c>
      <c r="E8" s="253" t="s">
        <v>145</v>
      </c>
      <c r="F8" s="259" t="s">
        <v>147</v>
      </c>
      <c r="G8" s="251" t="s">
        <v>154</v>
      </c>
      <c r="H8" s="285">
        <v>43405</v>
      </c>
      <c r="I8" s="252" t="s">
        <v>172</v>
      </c>
      <c r="J8" s="46"/>
      <c r="K8" s="287">
        <v>43430</v>
      </c>
      <c r="L8" s="47"/>
      <c r="M8" s="251">
        <v>69.426000000000002</v>
      </c>
      <c r="N8" s="251">
        <v>69.426000000000002</v>
      </c>
      <c r="O8" s="251">
        <v>0</v>
      </c>
      <c r="P8" s="46" t="s">
        <v>155</v>
      </c>
      <c r="Q8" s="46" t="s">
        <v>155</v>
      </c>
      <c r="R8" s="47"/>
      <c r="S8" s="46"/>
      <c r="T8" s="285">
        <v>43584</v>
      </c>
      <c r="U8" s="290" t="s">
        <v>156</v>
      </c>
      <c r="V8" s="46"/>
      <c r="W8" s="47" t="s">
        <v>155</v>
      </c>
      <c r="X8" s="46"/>
      <c r="Y8" s="46"/>
      <c r="Z8" s="285">
        <v>43584</v>
      </c>
      <c r="AA8" s="285">
        <v>43692</v>
      </c>
      <c r="AB8" s="47"/>
      <c r="AC8" s="46"/>
      <c r="AD8" s="46"/>
      <c r="AE8" s="47"/>
      <c r="AF8" s="46"/>
      <c r="AG8" s="46"/>
      <c r="AH8" s="47"/>
      <c r="AI8" s="46"/>
      <c r="AJ8" s="46"/>
      <c r="AK8" s="47"/>
      <c r="AL8" s="46"/>
      <c r="AM8" s="46"/>
      <c r="AN8" s="47"/>
      <c r="AO8" s="46"/>
      <c r="AP8" s="46"/>
      <c r="AQ8" s="47"/>
      <c r="AR8" s="46"/>
      <c r="AS8" s="46"/>
      <c r="AT8" s="47"/>
      <c r="AU8" s="46"/>
      <c r="AV8" s="46"/>
      <c r="AW8" s="47"/>
      <c r="AX8" s="46"/>
      <c r="AY8" s="46"/>
      <c r="AZ8" s="47"/>
      <c r="BA8" s="46"/>
      <c r="BB8" s="46"/>
      <c r="BC8" s="47"/>
      <c r="BD8" s="46"/>
      <c r="BE8" s="46"/>
      <c r="BF8" s="47"/>
      <c r="BG8" s="46"/>
      <c r="BH8" s="46" t="s">
        <v>9</v>
      </c>
      <c r="BI8" s="47" t="s">
        <v>155</v>
      </c>
      <c r="BJ8" s="46"/>
      <c r="BK8" s="46"/>
      <c r="BL8" s="47" t="s">
        <v>155</v>
      </c>
      <c r="BM8" s="46"/>
      <c r="BN8" s="46"/>
      <c r="BO8" s="47"/>
      <c r="BP8" s="46"/>
      <c r="BQ8" s="46"/>
      <c r="BR8" s="47" t="s">
        <v>155</v>
      </c>
      <c r="BS8" s="248"/>
    </row>
    <row r="9" spans="1:71" s="16" customFormat="1" ht="30" customHeight="1">
      <c r="A9" s="247"/>
      <c r="B9" s="250"/>
      <c r="C9" s="258" t="s">
        <v>144</v>
      </c>
      <c r="D9" s="253">
        <v>8</v>
      </c>
      <c r="E9" s="253" t="s">
        <v>145</v>
      </c>
      <c r="F9" s="259" t="s">
        <v>148</v>
      </c>
      <c r="G9" s="251" t="s">
        <v>154</v>
      </c>
      <c r="H9" s="285">
        <v>43405</v>
      </c>
      <c r="I9" s="252" t="s">
        <v>172</v>
      </c>
      <c r="J9" s="46"/>
      <c r="K9" s="287">
        <v>43430</v>
      </c>
      <c r="L9" s="47"/>
      <c r="M9" s="258">
        <v>56.27</v>
      </c>
      <c r="N9" s="258">
        <v>56.27</v>
      </c>
      <c r="O9" s="258">
        <v>0</v>
      </c>
      <c r="P9" s="46" t="s">
        <v>155</v>
      </c>
      <c r="Q9" s="46" t="s">
        <v>155</v>
      </c>
      <c r="R9" s="47"/>
      <c r="S9" s="46"/>
      <c r="T9" s="285">
        <v>43584</v>
      </c>
      <c r="U9" s="290" t="s">
        <v>156</v>
      </c>
      <c r="V9" s="46"/>
      <c r="W9" s="47" t="s">
        <v>155</v>
      </c>
      <c r="X9" s="46"/>
      <c r="Y9" s="46"/>
      <c r="Z9" s="285">
        <v>43584</v>
      </c>
      <c r="AA9" s="285">
        <v>43692</v>
      </c>
      <c r="AB9" s="47"/>
      <c r="AC9" s="46"/>
      <c r="AD9" s="46"/>
      <c r="AE9" s="47"/>
      <c r="AF9" s="46"/>
      <c r="AG9" s="46"/>
      <c r="AH9" s="47"/>
      <c r="AI9" s="46"/>
      <c r="AJ9" s="46"/>
      <c r="AK9" s="47"/>
      <c r="AL9" s="46"/>
      <c r="AM9" s="46"/>
      <c r="AN9" s="47"/>
      <c r="AO9" s="46"/>
      <c r="AP9" s="46"/>
      <c r="AQ9" s="47"/>
      <c r="AR9" s="46"/>
      <c r="AS9" s="46"/>
      <c r="AT9" s="47"/>
      <c r="AU9" s="46"/>
      <c r="AV9" s="46"/>
      <c r="AW9" s="47"/>
      <c r="AX9" s="46"/>
      <c r="AY9" s="46"/>
      <c r="AZ9" s="47"/>
      <c r="BA9" s="46"/>
      <c r="BB9" s="46"/>
      <c r="BC9" s="47"/>
      <c r="BD9" s="46"/>
      <c r="BE9" s="46"/>
      <c r="BF9" s="47"/>
      <c r="BG9" s="46"/>
      <c r="BH9" s="46" t="s">
        <v>9</v>
      </c>
      <c r="BI9" s="47" t="s">
        <v>155</v>
      </c>
      <c r="BJ9" s="46"/>
      <c r="BK9" s="46"/>
      <c r="BL9" s="47" t="s">
        <v>155</v>
      </c>
      <c r="BM9" s="46"/>
      <c r="BN9" s="46"/>
      <c r="BO9" s="47"/>
      <c r="BP9" s="46"/>
      <c r="BQ9" s="46"/>
      <c r="BR9" s="47" t="s">
        <v>155</v>
      </c>
      <c r="BS9" s="248"/>
    </row>
    <row r="10" spans="1:71" s="16" customFormat="1" ht="30" customHeight="1">
      <c r="A10" s="247"/>
      <c r="B10" s="250"/>
      <c r="C10" s="258" t="s">
        <v>144</v>
      </c>
      <c r="D10" s="253">
        <v>8</v>
      </c>
      <c r="E10" s="253" t="s">
        <v>145</v>
      </c>
      <c r="F10" s="259" t="s">
        <v>149</v>
      </c>
      <c r="G10" s="251" t="s">
        <v>154</v>
      </c>
      <c r="H10" s="285">
        <v>43405</v>
      </c>
      <c r="I10" s="252" t="s">
        <v>172</v>
      </c>
      <c r="J10" s="46"/>
      <c r="K10" s="287">
        <v>43430</v>
      </c>
      <c r="L10" s="47"/>
      <c r="M10" s="258">
        <v>40.276000000000003</v>
      </c>
      <c r="N10" s="258">
        <v>40.276000000000003</v>
      </c>
      <c r="O10" s="258">
        <v>0</v>
      </c>
      <c r="P10" s="46" t="s">
        <v>155</v>
      </c>
      <c r="Q10" s="46" t="s">
        <v>155</v>
      </c>
      <c r="R10" s="47"/>
      <c r="S10" s="46"/>
      <c r="T10" s="285">
        <v>43584</v>
      </c>
      <c r="U10" s="290" t="s">
        <v>156</v>
      </c>
      <c r="V10" s="46"/>
      <c r="W10" s="47" t="s">
        <v>155</v>
      </c>
      <c r="X10" s="46"/>
      <c r="Y10" s="46"/>
      <c r="Z10" s="285">
        <v>43584</v>
      </c>
      <c r="AA10" s="285">
        <v>43692</v>
      </c>
      <c r="AB10" s="47"/>
      <c r="AC10" s="46"/>
      <c r="AD10" s="46"/>
      <c r="AE10" s="47"/>
      <c r="AF10" s="46"/>
      <c r="AG10" s="46"/>
      <c r="AH10" s="47"/>
      <c r="AI10" s="46"/>
      <c r="AJ10" s="46"/>
      <c r="AK10" s="47"/>
      <c r="AL10" s="46"/>
      <c r="AM10" s="46"/>
      <c r="AN10" s="47"/>
      <c r="AO10" s="46"/>
      <c r="AP10" s="46"/>
      <c r="AQ10" s="47"/>
      <c r="AR10" s="46"/>
      <c r="AS10" s="46"/>
      <c r="AT10" s="47"/>
      <c r="AU10" s="46"/>
      <c r="AV10" s="46"/>
      <c r="AW10" s="47"/>
      <c r="AX10" s="46"/>
      <c r="AY10" s="46"/>
      <c r="AZ10" s="47"/>
      <c r="BA10" s="46"/>
      <c r="BB10" s="46"/>
      <c r="BC10" s="47"/>
      <c r="BD10" s="46"/>
      <c r="BE10" s="46"/>
      <c r="BF10" s="47"/>
      <c r="BG10" s="46"/>
      <c r="BH10" s="46" t="s">
        <v>9</v>
      </c>
      <c r="BI10" s="47" t="s">
        <v>155</v>
      </c>
      <c r="BJ10" s="46"/>
      <c r="BK10" s="46"/>
      <c r="BL10" s="47" t="s">
        <v>155</v>
      </c>
      <c r="BM10" s="46"/>
      <c r="BN10" s="46"/>
      <c r="BO10" s="47"/>
      <c r="BP10" s="46"/>
      <c r="BQ10" s="46"/>
      <c r="BR10" s="47" t="s">
        <v>155</v>
      </c>
      <c r="BS10" s="248"/>
    </row>
    <row r="11" spans="1:71" s="16" customFormat="1" ht="30" customHeight="1">
      <c r="A11" s="247"/>
      <c r="B11" s="250"/>
      <c r="C11" s="258" t="s">
        <v>144</v>
      </c>
      <c r="D11" s="253">
        <v>8</v>
      </c>
      <c r="E11" s="253" t="s">
        <v>145</v>
      </c>
      <c r="F11" s="259" t="s">
        <v>150</v>
      </c>
      <c r="G11" s="251" t="s">
        <v>154</v>
      </c>
      <c r="H11" s="285">
        <v>43405</v>
      </c>
      <c r="I11" s="252" t="s">
        <v>172</v>
      </c>
      <c r="J11" s="46"/>
      <c r="K11" s="287">
        <v>43430</v>
      </c>
      <c r="L11" s="47"/>
      <c r="M11" s="258">
        <v>50.478999999999999</v>
      </c>
      <c r="N11" s="258">
        <v>50.478999999999999</v>
      </c>
      <c r="O11" s="258">
        <v>0</v>
      </c>
      <c r="P11" s="46" t="s">
        <v>155</v>
      </c>
      <c r="Q11" s="46" t="s">
        <v>155</v>
      </c>
      <c r="R11" s="47"/>
      <c r="S11" s="46"/>
      <c r="T11" s="285">
        <v>43584</v>
      </c>
      <c r="U11" s="290" t="s">
        <v>156</v>
      </c>
      <c r="V11" s="46"/>
      <c r="W11" s="47" t="s">
        <v>155</v>
      </c>
      <c r="X11" s="46"/>
      <c r="Y11" s="46"/>
      <c r="Z11" s="285">
        <v>43584</v>
      </c>
      <c r="AA11" s="285">
        <v>43692</v>
      </c>
      <c r="AB11" s="47"/>
      <c r="AC11" s="46"/>
      <c r="AD11" s="46"/>
      <c r="AE11" s="47"/>
      <c r="AF11" s="46"/>
      <c r="AG11" s="46"/>
      <c r="AH11" s="47"/>
      <c r="AI11" s="46"/>
      <c r="AJ11" s="46"/>
      <c r="AK11" s="47"/>
      <c r="AL11" s="46"/>
      <c r="AM11" s="46"/>
      <c r="AN11" s="47"/>
      <c r="AO11" s="46"/>
      <c r="AP11" s="46"/>
      <c r="AQ11" s="47"/>
      <c r="AR11" s="46"/>
      <c r="AS11" s="46"/>
      <c r="AT11" s="47"/>
      <c r="AU11" s="46"/>
      <c r="AV11" s="46"/>
      <c r="AW11" s="47"/>
      <c r="AX11" s="46"/>
      <c r="AY11" s="46"/>
      <c r="AZ11" s="47"/>
      <c r="BA11" s="46"/>
      <c r="BB11" s="46"/>
      <c r="BC11" s="47"/>
      <c r="BD11" s="46"/>
      <c r="BE11" s="46"/>
      <c r="BF11" s="47"/>
      <c r="BG11" s="46"/>
      <c r="BH11" s="46" t="s">
        <v>9</v>
      </c>
      <c r="BI11" s="47" t="s">
        <v>155</v>
      </c>
      <c r="BJ11" s="46"/>
      <c r="BK11" s="46"/>
      <c r="BL11" s="47" t="s">
        <v>155</v>
      </c>
      <c r="BM11" s="46"/>
      <c r="BN11" s="46"/>
      <c r="BO11" s="47"/>
      <c r="BP11" s="46"/>
      <c r="BQ11" s="46"/>
      <c r="BR11" s="47" t="s">
        <v>155</v>
      </c>
      <c r="BS11" s="248"/>
    </row>
    <row r="12" spans="1:71" s="45" customFormat="1" ht="30" customHeight="1">
      <c r="A12" s="382"/>
      <c r="B12" s="326"/>
      <c r="C12" s="258" t="s">
        <v>144</v>
      </c>
      <c r="D12" s="253">
        <v>8</v>
      </c>
      <c r="E12" s="253" t="s">
        <v>145</v>
      </c>
      <c r="F12" s="259" t="s">
        <v>151</v>
      </c>
      <c r="G12" s="251" t="s">
        <v>154</v>
      </c>
      <c r="H12" s="285">
        <v>43405</v>
      </c>
      <c r="I12" s="252" t="s">
        <v>172</v>
      </c>
      <c r="J12" s="44"/>
      <c r="K12" s="287">
        <v>43430</v>
      </c>
      <c r="L12" s="53"/>
      <c r="M12" s="258">
        <v>88.358000000000004</v>
      </c>
      <c r="N12" s="258">
        <v>88.358000000000004</v>
      </c>
      <c r="O12" s="258">
        <v>0</v>
      </c>
      <c r="P12" s="53" t="s">
        <v>155</v>
      </c>
      <c r="Q12" s="44" t="s">
        <v>155</v>
      </c>
      <c r="R12" s="53"/>
      <c r="S12" s="183"/>
      <c r="T12" s="285">
        <v>43584</v>
      </c>
      <c r="U12" s="290" t="s">
        <v>156</v>
      </c>
      <c r="V12" s="186"/>
      <c r="W12" s="53" t="s">
        <v>155</v>
      </c>
      <c r="X12" s="53"/>
      <c r="Y12" s="44"/>
      <c r="Z12" s="285">
        <v>43584</v>
      </c>
      <c r="AA12" s="285">
        <v>43692</v>
      </c>
      <c r="AB12" s="53"/>
      <c r="AC12" s="53"/>
      <c r="AD12" s="187"/>
      <c r="AE12" s="189"/>
      <c r="AF12" s="53"/>
      <c r="AG12" s="44"/>
      <c r="AH12" s="53"/>
      <c r="AI12" s="53"/>
      <c r="AJ12" s="44"/>
      <c r="AK12" s="53"/>
      <c r="AL12" s="53"/>
      <c r="AM12" s="187"/>
      <c r="AN12" s="189"/>
      <c r="AO12" s="53"/>
      <c r="AP12" s="44"/>
      <c r="AQ12" s="53"/>
      <c r="AR12" s="53"/>
      <c r="AS12" s="44"/>
      <c r="AT12" s="183"/>
      <c r="AU12" s="189"/>
      <c r="AV12" s="44"/>
      <c r="AW12" s="53"/>
      <c r="AX12" s="53"/>
      <c r="AY12" s="44"/>
      <c r="AZ12" s="53"/>
      <c r="BA12" s="53"/>
      <c r="BB12" s="44"/>
      <c r="BC12" s="53"/>
      <c r="BD12" s="183"/>
      <c r="BE12" s="186"/>
      <c r="BF12" s="53"/>
      <c r="BG12" s="53"/>
      <c r="BH12" s="44" t="s">
        <v>9</v>
      </c>
      <c r="BI12" s="183" t="s">
        <v>155</v>
      </c>
      <c r="BJ12" s="189"/>
      <c r="BK12" s="187"/>
      <c r="BL12" s="189" t="s">
        <v>155</v>
      </c>
      <c r="BM12" s="53"/>
      <c r="BN12" s="44"/>
      <c r="BO12" s="53"/>
      <c r="BP12" s="183"/>
      <c r="BQ12" s="186"/>
      <c r="BR12" s="53" t="s">
        <v>155</v>
      </c>
      <c r="BS12" s="183"/>
    </row>
    <row r="13" spans="1:71" s="45" customFormat="1" ht="30" customHeight="1">
      <c r="A13" s="382"/>
      <c r="B13" s="326"/>
      <c r="C13" s="258" t="s">
        <v>144</v>
      </c>
      <c r="D13" s="253">
        <v>8</v>
      </c>
      <c r="E13" s="253" t="s">
        <v>145</v>
      </c>
      <c r="F13" s="259" t="s">
        <v>152</v>
      </c>
      <c r="G13" s="251" t="s">
        <v>154</v>
      </c>
      <c r="H13" s="285">
        <v>43405</v>
      </c>
      <c r="I13" s="252" t="s">
        <v>172</v>
      </c>
      <c r="J13" s="286" t="s">
        <v>173</v>
      </c>
      <c r="K13" s="287">
        <v>43430</v>
      </c>
      <c r="L13" s="47" t="s">
        <v>155</v>
      </c>
      <c r="M13" s="258">
        <v>382.96600000000001</v>
      </c>
      <c r="N13" s="258">
        <v>382.96600000000001</v>
      </c>
      <c r="O13" s="258">
        <v>0</v>
      </c>
      <c r="P13" s="46" t="s">
        <v>155</v>
      </c>
      <c r="Q13" s="46" t="s">
        <v>155</v>
      </c>
      <c r="R13" s="47"/>
      <c r="S13" s="46"/>
      <c r="T13" s="285">
        <v>43584</v>
      </c>
      <c r="U13" s="290" t="s">
        <v>156</v>
      </c>
      <c r="V13" s="183"/>
      <c r="W13" s="186" t="s">
        <v>155</v>
      </c>
      <c r="X13" s="53"/>
      <c r="Y13" s="53"/>
      <c r="Z13" s="285">
        <v>43584</v>
      </c>
      <c r="AA13" s="285">
        <v>43692</v>
      </c>
      <c r="AB13" s="44"/>
      <c r="AC13" s="53"/>
      <c r="AD13" s="53"/>
      <c r="AE13" s="187"/>
      <c r="AF13" s="189"/>
      <c r="AG13" s="53"/>
      <c r="AH13" s="44"/>
      <c r="AI13" s="53"/>
      <c r="AJ13" s="53"/>
      <c r="AK13" s="44"/>
      <c r="AL13" s="53"/>
      <c r="AM13" s="53"/>
      <c r="AN13" s="187"/>
      <c r="AO13" s="291">
        <v>5</v>
      </c>
      <c r="AP13" s="291">
        <v>15.958</v>
      </c>
      <c r="AQ13" s="291">
        <v>15.958</v>
      </c>
      <c r="AR13" s="45">
        <v>19</v>
      </c>
      <c r="AS13" s="53">
        <v>839.89</v>
      </c>
      <c r="AT13" s="44"/>
      <c r="AU13" s="53" t="s">
        <v>155</v>
      </c>
      <c r="AV13" s="53"/>
      <c r="AW13" s="44"/>
      <c r="AX13" s="183"/>
      <c r="AY13" s="189"/>
      <c r="AZ13" s="44"/>
      <c r="BA13" s="53"/>
      <c r="BB13" s="53"/>
      <c r="BC13" s="44"/>
      <c r="BD13" s="53"/>
      <c r="BE13" s="53"/>
      <c r="BF13" s="44"/>
      <c r="BG13" s="53"/>
      <c r="BH13" s="183" t="s">
        <v>9</v>
      </c>
      <c r="BI13" s="186" t="s">
        <v>155</v>
      </c>
      <c r="BJ13" s="53"/>
      <c r="BK13" s="53"/>
      <c r="BL13" s="44" t="s">
        <v>155</v>
      </c>
      <c r="BM13" s="183"/>
      <c r="BN13" s="189"/>
      <c r="BO13" s="187"/>
      <c r="BP13" s="189"/>
      <c r="BQ13" s="53"/>
      <c r="BR13" s="44" t="s">
        <v>155</v>
      </c>
      <c r="BS13" s="53"/>
    </row>
    <row r="14" spans="1:71" ht="30" customHeight="1" thickBot="1">
      <c r="A14" s="382"/>
      <c r="B14" s="326"/>
      <c r="C14" s="258" t="s">
        <v>144</v>
      </c>
      <c r="D14" s="253">
        <v>8</v>
      </c>
      <c r="E14" s="253" t="s">
        <v>145</v>
      </c>
      <c r="F14" s="259" t="s">
        <v>153</v>
      </c>
      <c r="G14" s="251" t="s">
        <v>154</v>
      </c>
      <c r="H14" s="285">
        <v>43405</v>
      </c>
      <c r="I14" s="252" t="s">
        <v>172</v>
      </c>
      <c r="J14" s="286" t="s">
        <v>173</v>
      </c>
      <c r="K14" s="287">
        <v>43430</v>
      </c>
      <c r="L14" s="135" t="s">
        <v>155</v>
      </c>
      <c r="M14" s="288">
        <v>494.25599999999997</v>
      </c>
      <c r="N14" s="288">
        <v>494.25599999999997</v>
      </c>
      <c r="O14" s="288">
        <v>0</v>
      </c>
      <c r="P14" s="135" t="s">
        <v>155</v>
      </c>
      <c r="Q14" s="135" t="s">
        <v>155</v>
      </c>
      <c r="R14" s="135"/>
      <c r="S14" s="145"/>
      <c r="T14" s="285">
        <v>43584</v>
      </c>
      <c r="U14" s="290" t="s">
        <v>156</v>
      </c>
      <c r="V14" s="152"/>
      <c r="W14" s="188" t="s">
        <v>155</v>
      </c>
      <c r="X14" s="136"/>
      <c r="Y14" s="140"/>
      <c r="Z14" s="285">
        <v>43584</v>
      </c>
      <c r="AA14" s="285">
        <v>43692</v>
      </c>
      <c r="AB14" s="140"/>
      <c r="AC14" s="140"/>
      <c r="AD14" s="140"/>
      <c r="AE14" s="260"/>
      <c r="AF14" s="261"/>
      <c r="AG14" s="134"/>
      <c r="AH14" s="134"/>
      <c r="AI14" s="134"/>
      <c r="AJ14" s="134"/>
      <c r="AK14" s="134"/>
      <c r="AL14" s="134"/>
      <c r="AM14" s="134"/>
      <c r="AN14" s="152"/>
      <c r="AO14" s="291">
        <v>5</v>
      </c>
      <c r="AP14" s="291">
        <v>21.497</v>
      </c>
      <c r="AQ14" s="291">
        <v>21.497</v>
      </c>
      <c r="AR14" s="6">
        <v>25</v>
      </c>
      <c r="AS14" s="140">
        <v>859.88</v>
      </c>
      <c r="AT14" s="140"/>
      <c r="AU14" s="140" t="s">
        <v>155</v>
      </c>
      <c r="AV14" s="146"/>
      <c r="AW14" s="146"/>
      <c r="AX14" s="262"/>
      <c r="AY14" s="148"/>
      <c r="AZ14" s="146"/>
      <c r="BA14" s="181"/>
      <c r="BB14" s="146"/>
      <c r="BC14" s="52"/>
      <c r="BD14" s="135"/>
      <c r="BE14" s="135"/>
      <c r="BF14" s="181"/>
      <c r="BG14" s="135"/>
      <c r="BH14" s="192" t="s">
        <v>9</v>
      </c>
      <c r="BI14" s="144" t="s">
        <v>155</v>
      </c>
      <c r="BJ14" s="135"/>
      <c r="BK14" s="135"/>
      <c r="BL14" s="135" t="s">
        <v>155</v>
      </c>
      <c r="BM14" s="152"/>
      <c r="BN14" s="144"/>
      <c r="BO14" s="152"/>
      <c r="BP14" s="144"/>
      <c r="BQ14" s="135"/>
      <c r="BR14" s="135" t="s">
        <v>155</v>
      </c>
      <c r="BS14" s="135"/>
    </row>
    <row r="15" spans="1:71" s="17" customFormat="1" ht="30" customHeight="1" thickBot="1">
      <c r="A15" s="383"/>
      <c r="B15" s="263" t="s">
        <v>118</v>
      </c>
      <c r="C15" s="264">
        <f>COUNTA(C12:C14)</f>
        <v>3</v>
      </c>
      <c r="D15" s="264">
        <f t="shared" ref="D15:E15" si="0">COUNTA(D12:D14)</f>
        <v>3</v>
      </c>
      <c r="E15" s="264">
        <f t="shared" si="0"/>
        <v>3</v>
      </c>
      <c r="F15" s="265">
        <f>SUM(F14:F14)</f>
        <v>0</v>
      </c>
      <c r="G15" s="264">
        <f>COUNTA(L14:L14)</f>
        <v>1</v>
      </c>
      <c r="H15" s="264">
        <f>COUNTA(L12:L14)</f>
        <v>2</v>
      </c>
      <c r="I15" s="264">
        <f>COUNTA(P12:P14)</f>
        <v>3</v>
      </c>
      <c r="J15" s="264">
        <f t="shared" ref="J15:L15" si="1">COUNTA(Q12:Q14)</f>
        <v>3</v>
      </c>
      <c r="K15" s="264">
        <f t="shared" si="1"/>
        <v>0</v>
      </c>
      <c r="L15" s="266">
        <f t="shared" si="1"/>
        <v>0</v>
      </c>
      <c r="M15" s="289">
        <f>SUM(M7:M14)</f>
        <v>1270.982</v>
      </c>
      <c r="N15" s="289">
        <f>SUM(N7:N14)</f>
        <v>1270.982</v>
      </c>
      <c r="O15" s="267">
        <f>SUM(V12:V14)</f>
        <v>0</v>
      </c>
      <c r="P15" s="265">
        <f t="shared" ref="P15" si="2">SUM(W12:W14)</f>
        <v>0</v>
      </c>
      <c r="Q15" s="265">
        <f>SUM(X12:X14)</f>
        <v>0</v>
      </c>
      <c r="R15" s="264">
        <f t="shared" ref="R15" si="3">COUNTA(Y12:Y14)</f>
        <v>0</v>
      </c>
      <c r="S15" s="264">
        <f t="shared" ref="S15" si="4">COUNTA(AB12:AB14)</f>
        <v>0</v>
      </c>
      <c r="T15" s="264">
        <f t="shared" ref="T15" si="5">COUNTA(AC12:AC14)</f>
        <v>0</v>
      </c>
      <c r="U15" s="266">
        <f t="shared" ref="U15" si="6">COUNTA(AD12:AD14)</f>
        <v>0</v>
      </c>
      <c r="V15" s="268">
        <f t="shared" ref="V15" si="7">COUNTA(AE12:AE14)</f>
        <v>0</v>
      </c>
      <c r="W15" s="264">
        <f t="shared" ref="W15" si="8">COUNTA(AF12:AF14)</f>
        <v>0</v>
      </c>
      <c r="X15" s="264">
        <f t="shared" ref="X15" si="9">COUNTA(AG12:AG14)</f>
        <v>0</v>
      </c>
      <c r="Y15" s="264">
        <f t="shared" ref="Y15" si="10">COUNTA(AH12:AH14)</f>
        <v>0</v>
      </c>
      <c r="Z15" s="264">
        <f t="shared" ref="Z15" si="11">COUNTA(AI12:AI14)</f>
        <v>0</v>
      </c>
      <c r="AA15" s="264">
        <f t="shared" ref="AA15" si="12">COUNTA(AJ12:AJ14)</f>
        <v>0</v>
      </c>
      <c r="AB15" s="264">
        <f t="shared" ref="AB15" si="13">COUNTA(AK12:AK14)</f>
        <v>0</v>
      </c>
      <c r="AC15" s="264">
        <f t="shared" ref="AC15" si="14">COUNTA(AL12:AL14)</f>
        <v>0</v>
      </c>
      <c r="AD15" s="266">
        <f t="shared" ref="AD15" si="15">COUNTA(AM12:AM14)</f>
        <v>0</v>
      </c>
      <c r="AE15" s="269">
        <f>SUM(AN12:AN14)</f>
        <v>0</v>
      </c>
      <c r="AF15" s="270">
        <f t="shared" ref="AF15:AK15" si="16">SUM(AO12:AO14)</f>
        <v>10</v>
      </c>
      <c r="AG15" s="270">
        <f>SUM(AP12:AP16)</f>
        <v>74.91</v>
      </c>
      <c r="AH15" s="270">
        <f t="shared" si="16"/>
        <v>37.454999999999998</v>
      </c>
      <c r="AI15" s="270">
        <f t="shared" si="16"/>
        <v>44</v>
      </c>
      <c r="AJ15" s="270">
        <f t="shared" si="16"/>
        <v>1699.77</v>
      </c>
      <c r="AK15" s="271">
        <f t="shared" si="16"/>
        <v>0</v>
      </c>
      <c r="AL15" s="268">
        <f>COUNTA(AU12:AU14)</f>
        <v>2</v>
      </c>
      <c r="AM15" s="264">
        <f>COUNTA(AV12:AV14)</f>
        <v>0</v>
      </c>
      <c r="AN15" s="272">
        <f>SUM(AW12:AW14)</f>
        <v>0</v>
      </c>
      <c r="AO15" s="292">
        <f t="shared" ref="AO15:AP15" si="17">SUM(AO9:AO14)</f>
        <v>10</v>
      </c>
      <c r="AP15" s="292">
        <f t="shared" si="17"/>
        <v>37.454999999999998</v>
      </c>
      <c r="AQ15" s="292">
        <f t="shared" ref="AQ15" si="18">SUM(AQ9:AQ14)</f>
        <v>37.454999999999998</v>
      </c>
      <c r="AR15" s="189">
        <v>44</v>
      </c>
      <c r="AS15" s="264">
        <f>SUM(AS13+AS14)</f>
        <v>1699.77</v>
      </c>
      <c r="AT15" s="264">
        <f>COUNTA(AZ12:AZ14)</f>
        <v>0</v>
      </c>
      <c r="AU15" s="264">
        <f>COUNTA(BA12:BA14)</f>
        <v>0</v>
      </c>
      <c r="AV15" s="272">
        <f>SUM(BB12:BB14)</f>
        <v>0</v>
      </c>
      <c r="AW15" s="272">
        <f>SUM(BC12:BC14)</f>
        <v>0</v>
      </c>
      <c r="AX15" s="273" t="e">
        <f>AV15/AW15</f>
        <v>#DIV/0!</v>
      </c>
      <c r="AY15" s="268">
        <f>COUNTA(BE12:BE14)</f>
        <v>0</v>
      </c>
      <c r="AZ15" s="264">
        <f>COUNTA(BF12:BF14)</f>
        <v>0</v>
      </c>
      <c r="BA15" s="264">
        <f>COUNTA(BG12:BG14)</f>
        <v>0</v>
      </c>
      <c r="BB15" s="274">
        <f>BA15/E15</f>
        <v>0</v>
      </c>
      <c r="BC15" s="275">
        <f>SUM(BI12:BI14)</f>
        <v>0</v>
      </c>
      <c r="BD15" s="276">
        <f>SUM(BJ12:BJ14)</f>
        <v>0</v>
      </c>
      <c r="BE15" s="275">
        <f>SUM(BK12:BK14)</f>
        <v>0</v>
      </c>
      <c r="BF15" s="268">
        <f>COUNTA(BL12:BL14)</f>
        <v>3</v>
      </c>
      <c r="BG15" s="264">
        <f>COUNTA(BM12:BM14)</f>
        <v>0</v>
      </c>
      <c r="BH15" s="277">
        <f>SUM(BN12:BN14)</f>
        <v>0</v>
      </c>
      <c r="BI15" s="264">
        <f t="shared" ref="BI15:BM15" si="19">COUNTA(BO12:BO14)</f>
        <v>0</v>
      </c>
      <c r="BJ15" s="266">
        <f t="shared" si="19"/>
        <v>0</v>
      </c>
      <c r="BK15" s="268">
        <f t="shared" si="19"/>
        <v>0</v>
      </c>
      <c r="BL15" s="264">
        <f t="shared" si="19"/>
        <v>3</v>
      </c>
      <c r="BM15" s="182">
        <f t="shared" si="19"/>
        <v>0</v>
      </c>
      <c r="BN15" s="164">
        <f>COUNTA(#REF!)</f>
        <v>1</v>
      </c>
      <c r="BO15" s="162">
        <f>COUNTA(#REF!)</f>
        <v>1</v>
      </c>
      <c r="BP15" s="182">
        <f>COUNTA(#REF!)</f>
        <v>1</v>
      </c>
      <c r="BQ15" s="164">
        <f>COUNTA(#REF!)</f>
        <v>1</v>
      </c>
      <c r="BR15" s="162">
        <f>COUNTA(#REF!)</f>
        <v>1</v>
      </c>
      <c r="BS15" s="182">
        <f>COUNTA(#REF!)</f>
        <v>1</v>
      </c>
    </row>
    <row r="16" spans="1:71" ht="30" customHeight="1" thickBot="1">
      <c r="A16" s="278"/>
      <c r="B16" s="279"/>
      <c r="C16" s="278"/>
      <c r="D16" s="278"/>
      <c r="E16" s="278"/>
      <c r="F16" s="280"/>
      <c r="G16" s="278"/>
      <c r="H16" s="278"/>
      <c r="I16" s="278"/>
      <c r="J16" s="278"/>
      <c r="K16" s="278"/>
      <c r="L16" s="278"/>
      <c r="M16" s="280"/>
      <c r="N16" s="280"/>
      <c r="O16" s="280"/>
      <c r="P16" s="280"/>
      <c r="Q16" s="280"/>
      <c r="R16" s="280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80"/>
      <c r="AE16" s="280"/>
      <c r="AF16" s="280"/>
      <c r="AG16" s="280"/>
      <c r="AH16" s="280"/>
      <c r="AI16" s="281"/>
      <c r="AJ16" s="278"/>
      <c r="AK16" s="278"/>
      <c r="AL16" s="282"/>
      <c r="AM16" s="283"/>
      <c r="AN16" s="284"/>
      <c r="AO16" s="283"/>
      <c r="AP16" s="150"/>
      <c r="AQ16" s="282"/>
      <c r="AR16" s="283"/>
      <c r="AS16" s="284"/>
      <c r="AT16" s="283"/>
      <c r="AU16" s="283"/>
      <c r="AV16" s="283"/>
      <c r="AW16" s="283"/>
      <c r="AX16" s="283"/>
      <c r="AY16" s="283"/>
      <c r="AZ16" s="283"/>
      <c r="BA16" s="278"/>
      <c r="BB16" s="278"/>
      <c r="BC16" s="278"/>
      <c r="BD16" s="278"/>
      <c r="BE16" s="278"/>
      <c r="BF16" s="278"/>
      <c r="BG16" s="278"/>
      <c r="BH16" s="24"/>
      <c r="BI16" s="24"/>
      <c r="BJ16" s="24"/>
      <c r="BK16" s="24"/>
      <c r="BL16" s="24"/>
      <c r="BM16" s="24"/>
      <c r="BN16" s="24"/>
      <c r="BO16" s="24"/>
      <c r="BP16" s="24"/>
      <c r="BQ16" s="24"/>
    </row>
    <row r="17" spans="1:69" ht="30" customHeight="1" thickBot="1">
      <c r="A17" s="278"/>
      <c r="B17" s="279"/>
      <c r="C17" s="278"/>
      <c r="D17" s="278"/>
      <c r="E17" s="278"/>
      <c r="F17" s="280"/>
      <c r="G17" s="278"/>
      <c r="H17" s="278"/>
      <c r="I17" s="278"/>
      <c r="J17" s="278"/>
      <c r="K17" s="278"/>
      <c r="L17" s="278"/>
      <c r="M17" s="280"/>
      <c r="N17" s="280"/>
      <c r="O17" s="280"/>
      <c r="P17" s="280"/>
      <c r="Q17" s="280"/>
      <c r="R17" s="280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80"/>
      <c r="AE17" s="280"/>
      <c r="AF17" s="280"/>
      <c r="AG17" s="280"/>
      <c r="AH17" s="280"/>
      <c r="AI17" s="281"/>
      <c r="AJ17" s="278"/>
      <c r="AK17" s="278"/>
      <c r="AL17" s="282"/>
      <c r="AM17" s="283"/>
      <c r="AN17" s="284"/>
      <c r="AO17" s="283"/>
      <c r="AP17" s="272">
        <f>SUM(AX12:AX14)</f>
        <v>0</v>
      </c>
      <c r="AQ17" s="282"/>
      <c r="AR17" s="283"/>
      <c r="AS17" s="284"/>
      <c r="AT17" s="283"/>
      <c r="AU17" s="283"/>
      <c r="AV17" s="283"/>
      <c r="AW17" s="283"/>
      <c r="AX17" s="283"/>
      <c r="AY17" s="283"/>
      <c r="AZ17" s="283"/>
      <c r="BA17" s="278"/>
      <c r="BB17" s="278"/>
      <c r="BC17" s="278"/>
      <c r="BD17" s="278"/>
      <c r="BE17" s="278"/>
      <c r="BF17" s="278"/>
      <c r="BG17" s="278"/>
      <c r="BH17" s="24"/>
      <c r="BI17" s="24"/>
      <c r="BJ17" s="24"/>
      <c r="BK17" s="24"/>
      <c r="BL17" s="24"/>
      <c r="BM17" s="24"/>
      <c r="BN17" s="24"/>
      <c r="BO17" s="24"/>
      <c r="BP17" s="24"/>
      <c r="BQ17" s="24"/>
    </row>
    <row r="18" spans="1:69" ht="30" customHeight="1">
      <c r="A18" s="278"/>
      <c r="B18" s="279"/>
      <c r="C18" s="278"/>
      <c r="D18" s="278"/>
      <c r="E18" s="278"/>
      <c r="F18" s="280"/>
      <c r="G18" s="278"/>
      <c r="H18" s="278"/>
      <c r="I18" s="278"/>
      <c r="J18" s="278"/>
      <c r="K18" s="278"/>
      <c r="L18" s="278"/>
      <c r="M18" s="280"/>
      <c r="N18" s="280"/>
      <c r="O18" s="280"/>
      <c r="P18" s="280"/>
      <c r="Q18" s="280"/>
      <c r="R18" s="280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80"/>
      <c r="AE18" s="280"/>
      <c r="AF18" s="280"/>
      <c r="AG18" s="280"/>
      <c r="AH18" s="280"/>
      <c r="AI18" s="281"/>
      <c r="AJ18" s="278"/>
      <c r="AK18" s="278"/>
      <c r="AL18" s="282"/>
      <c r="AM18" s="283"/>
      <c r="AN18" s="284"/>
      <c r="AO18" s="283"/>
      <c r="AP18" s="283"/>
      <c r="AQ18" s="282"/>
      <c r="AR18" s="283"/>
      <c r="AS18" s="284"/>
      <c r="AT18" s="283"/>
      <c r="AU18" s="283"/>
      <c r="AV18" s="283"/>
      <c r="AW18" s="283"/>
      <c r="AX18" s="283"/>
      <c r="AY18" s="283"/>
      <c r="AZ18" s="283"/>
      <c r="BA18" s="278"/>
      <c r="BB18" s="278"/>
      <c r="BC18" s="278"/>
      <c r="BD18" s="278"/>
      <c r="BE18" s="278"/>
      <c r="BF18" s="278"/>
      <c r="BG18" s="278"/>
      <c r="BH18" s="24"/>
      <c r="BI18" s="24"/>
      <c r="BJ18" s="24"/>
      <c r="BK18" s="24"/>
      <c r="BL18" s="24"/>
      <c r="BM18" s="24"/>
      <c r="BN18" s="24"/>
      <c r="BO18" s="24"/>
      <c r="BP18" s="24"/>
      <c r="BQ18" s="24"/>
    </row>
    <row r="19" spans="1:69" ht="30" customHeight="1">
      <c r="A19" s="278"/>
      <c r="B19" s="279"/>
      <c r="C19" s="278"/>
      <c r="D19" s="278"/>
      <c r="E19" s="278"/>
      <c r="F19" s="280"/>
      <c r="G19" s="278"/>
      <c r="H19" s="278"/>
      <c r="I19" s="278"/>
      <c r="J19" s="278"/>
      <c r="K19" s="278"/>
      <c r="L19" s="278"/>
      <c r="M19" s="280"/>
      <c r="N19" s="280"/>
      <c r="O19" s="280"/>
      <c r="P19" s="280"/>
      <c r="Q19" s="280"/>
      <c r="R19" s="280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80"/>
      <c r="AE19" s="280"/>
      <c r="AF19" s="280"/>
      <c r="AG19" s="280"/>
      <c r="AH19" s="280"/>
      <c r="AI19" s="281"/>
      <c r="AJ19" s="278"/>
      <c r="AK19" s="278"/>
      <c r="AL19" s="282"/>
      <c r="AM19" s="283"/>
      <c r="AN19" s="284"/>
      <c r="AO19" s="283"/>
      <c r="AP19" s="283"/>
      <c r="AQ19" s="282"/>
      <c r="AR19" s="283"/>
      <c r="AS19" s="284"/>
      <c r="AT19" s="283"/>
      <c r="AU19" s="283"/>
      <c r="AV19" s="283"/>
      <c r="AW19" s="283"/>
      <c r="AX19" s="283"/>
      <c r="AY19" s="283"/>
      <c r="AZ19" s="283"/>
      <c r="BA19" s="278"/>
      <c r="BB19" s="278"/>
      <c r="BC19" s="278"/>
      <c r="BD19" s="278"/>
      <c r="BE19" s="278"/>
      <c r="BF19" s="278"/>
      <c r="BG19" s="278"/>
      <c r="BH19" s="24"/>
      <c r="BI19" s="24"/>
      <c r="BJ19" s="24"/>
      <c r="BK19" s="24"/>
      <c r="BL19" s="24"/>
      <c r="BM19" s="24"/>
      <c r="BN19" s="24"/>
      <c r="BO19" s="24"/>
      <c r="BP19" s="24"/>
      <c r="BQ19" s="24"/>
    </row>
    <row r="20" spans="1:69" ht="30" customHeight="1">
      <c r="A20" s="278"/>
      <c r="B20" s="279"/>
      <c r="C20" s="278"/>
      <c r="D20" s="278"/>
      <c r="E20" s="278"/>
      <c r="F20" s="280"/>
      <c r="G20" s="278"/>
      <c r="H20" s="278"/>
      <c r="I20" s="278"/>
      <c r="J20" s="278"/>
      <c r="K20" s="278"/>
      <c r="L20" s="278"/>
      <c r="M20" s="280"/>
      <c r="N20" s="280"/>
      <c r="O20" s="280"/>
      <c r="P20" s="280"/>
      <c r="Q20" s="280"/>
      <c r="R20" s="280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80"/>
      <c r="AE20" s="280"/>
      <c r="AF20" s="280"/>
      <c r="AG20" s="280"/>
      <c r="AH20" s="280"/>
      <c r="AI20" s="281"/>
      <c r="AJ20" s="278"/>
      <c r="AK20" s="278"/>
      <c r="AL20" s="282"/>
      <c r="AM20" s="283"/>
      <c r="AN20" s="284"/>
      <c r="AO20" s="283"/>
      <c r="AP20" s="283"/>
      <c r="AQ20" s="282"/>
      <c r="AR20" s="283"/>
      <c r="AS20" s="284"/>
      <c r="AT20" s="283"/>
      <c r="AU20" s="283"/>
      <c r="AV20" s="283"/>
      <c r="AW20" s="283"/>
      <c r="AX20" s="283"/>
      <c r="AY20" s="283"/>
      <c r="AZ20" s="283"/>
      <c r="BA20" s="278"/>
      <c r="BB20" s="278"/>
      <c r="BC20" s="278"/>
      <c r="BD20" s="278"/>
      <c r="BE20" s="278"/>
      <c r="BF20" s="278"/>
      <c r="BG20" s="278"/>
      <c r="BH20" s="24"/>
      <c r="BI20" s="24"/>
      <c r="BJ20" s="24"/>
      <c r="BK20" s="24"/>
      <c r="BL20" s="24"/>
      <c r="BM20" s="24"/>
      <c r="BN20" s="24"/>
      <c r="BO20" s="24"/>
      <c r="BP20" s="24"/>
      <c r="BQ20" s="24"/>
    </row>
    <row r="21" spans="1:69" ht="55.5" customHeight="1">
      <c r="A21" s="278"/>
      <c r="B21" s="279"/>
      <c r="C21" s="278"/>
      <c r="D21" s="278"/>
      <c r="E21" s="278"/>
      <c r="F21" s="280"/>
      <c r="G21" s="278"/>
      <c r="H21" s="278"/>
      <c r="I21" s="278"/>
      <c r="J21" s="278"/>
      <c r="K21" s="278"/>
      <c r="L21" s="278"/>
      <c r="M21" s="280"/>
      <c r="N21" s="280"/>
      <c r="O21" s="280"/>
      <c r="P21" s="280"/>
      <c r="Q21" s="280"/>
      <c r="R21" s="280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80"/>
      <c r="AE21" s="280"/>
      <c r="AF21" s="280"/>
      <c r="AG21" s="280"/>
      <c r="AH21" s="280"/>
      <c r="AI21" s="281"/>
      <c r="AJ21" s="278"/>
      <c r="AK21" s="278"/>
      <c r="AL21" s="282"/>
      <c r="AM21" s="283"/>
      <c r="AN21" s="284"/>
      <c r="AO21" s="283"/>
      <c r="AP21" s="283"/>
      <c r="AQ21" s="282"/>
      <c r="AR21" s="283"/>
      <c r="AS21" s="284"/>
      <c r="AT21" s="283"/>
      <c r="AU21" s="283"/>
      <c r="AV21" s="283"/>
      <c r="AW21" s="283"/>
      <c r="AX21" s="283"/>
      <c r="AY21" s="283"/>
      <c r="AZ21" s="283"/>
      <c r="BA21" s="278"/>
      <c r="BB21" s="278"/>
      <c r="BC21" s="278"/>
      <c r="BD21" s="278"/>
      <c r="BE21" s="278"/>
      <c r="BF21" s="278"/>
      <c r="BG21" s="278"/>
      <c r="BH21" s="24"/>
      <c r="BI21" s="24"/>
      <c r="BJ21" s="24"/>
      <c r="BK21" s="24"/>
      <c r="BL21" s="24"/>
      <c r="BM21" s="24"/>
      <c r="BN21" s="24"/>
      <c r="BO21" s="24"/>
      <c r="BP21" s="24"/>
      <c r="BQ21" s="24"/>
    </row>
    <row r="22" spans="1:69" ht="55.5" customHeight="1">
      <c r="A22" s="278"/>
      <c r="B22" s="279"/>
      <c r="C22" s="278"/>
      <c r="D22" s="278"/>
      <c r="E22" s="278"/>
      <c r="F22" s="280"/>
      <c r="G22" s="278"/>
      <c r="H22" s="278"/>
      <c r="I22" s="278"/>
      <c r="J22" s="278"/>
      <c r="K22" s="278"/>
      <c r="L22" s="278"/>
      <c r="M22" s="280"/>
      <c r="N22" s="280"/>
      <c r="O22" s="280"/>
      <c r="P22" s="280"/>
      <c r="Q22" s="280"/>
      <c r="R22" s="280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80"/>
      <c r="AE22" s="280"/>
      <c r="AF22" s="280"/>
      <c r="AG22" s="280"/>
      <c r="AH22" s="280"/>
      <c r="AI22" s="281"/>
      <c r="AJ22" s="278"/>
      <c r="AK22" s="278"/>
      <c r="AL22" s="282"/>
      <c r="AM22" s="283"/>
      <c r="AN22" s="284"/>
      <c r="AO22" s="283"/>
      <c r="AP22" s="283"/>
      <c r="AQ22" s="282"/>
      <c r="AR22" s="283"/>
      <c r="AS22" s="284"/>
      <c r="AT22" s="283"/>
      <c r="AU22" s="283"/>
      <c r="AV22" s="283"/>
      <c r="AW22" s="283"/>
      <c r="AX22" s="283"/>
      <c r="AY22" s="283"/>
      <c r="AZ22" s="283"/>
      <c r="BA22" s="278"/>
      <c r="BB22" s="278"/>
      <c r="BC22" s="278"/>
      <c r="BD22" s="278"/>
      <c r="BE22" s="278"/>
      <c r="BF22" s="278"/>
      <c r="BG22" s="278"/>
      <c r="BH22" s="24"/>
      <c r="BI22" s="24"/>
      <c r="BJ22" s="24"/>
      <c r="BK22" s="24"/>
      <c r="BL22" s="24"/>
      <c r="BM22" s="24"/>
      <c r="BN22" s="24"/>
      <c r="BO22" s="24"/>
      <c r="BP22" s="24"/>
      <c r="BQ22" s="24"/>
    </row>
    <row r="23" spans="1:69" ht="55.5" customHeight="1">
      <c r="A23" s="278"/>
      <c r="B23" s="279"/>
      <c r="C23" s="278"/>
      <c r="D23" s="278"/>
      <c r="E23" s="278"/>
      <c r="F23" s="280"/>
      <c r="G23" s="278"/>
      <c r="H23" s="278"/>
      <c r="I23" s="278"/>
      <c r="J23" s="278"/>
      <c r="K23" s="278"/>
      <c r="L23" s="278"/>
      <c r="M23" s="280"/>
      <c r="N23" s="280"/>
      <c r="O23" s="280"/>
      <c r="P23" s="280"/>
      <c r="Q23" s="280"/>
      <c r="R23" s="280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80"/>
      <c r="AE23" s="280"/>
      <c r="AF23" s="280"/>
      <c r="AG23" s="280"/>
      <c r="AH23" s="280"/>
      <c r="AI23" s="281"/>
      <c r="AJ23" s="278"/>
      <c r="AK23" s="278"/>
      <c r="AL23" s="282"/>
      <c r="AM23" s="283"/>
      <c r="AN23" s="284"/>
      <c r="AO23" s="283"/>
      <c r="AP23" s="283"/>
      <c r="AQ23" s="282"/>
      <c r="AR23" s="283"/>
      <c r="AS23" s="284"/>
      <c r="AT23" s="283"/>
      <c r="AU23" s="283"/>
      <c r="AV23" s="283"/>
      <c r="AW23" s="283"/>
      <c r="AX23" s="283"/>
      <c r="AY23" s="283"/>
      <c r="AZ23" s="283"/>
      <c r="BA23" s="278"/>
      <c r="BB23" s="278"/>
      <c r="BC23" s="278"/>
      <c r="BD23" s="278"/>
      <c r="BE23" s="278"/>
      <c r="BF23" s="278"/>
      <c r="BG23" s="278"/>
      <c r="BH23" s="24"/>
      <c r="BI23" s="24"/>
      <c r="BJ23" s="24"/>
      <c r="BK23" s="24"/>
      <c r="BL23" s="24"/>
      <c r="BM23" s="24"/>
      <c r="BN23" s="24"/>
      <c r="BO23" s="24"/>
      <c r="BP23" s="24"/>
      <c r="BQ23" s="24"/>
    </row>
    <row r="24" spans="1:69" ht="55.5" customHeight="1">
      <c r="A24" s="278"/>
      <c r="B24" s="279"/>
      <c r="C24" s="278"/>
      <c r="D24" s="278"/>
      <c r="E24" s="278"/>
      <c r="F24" s="280"/>
      <c r="G24" s="278"/>
      <c r="H24" s="278"/>
      <c r="I24" s="278"/>
      <c r="J24" s="278"/>
      <c r="K24" s="278"/>
      <c r="L24" s="278"/>
      <c r="M24" s="280"/>
      <c r="N24" s="280"/>
      <c r="O24" s="280"/>
      <c r="P24" s="280"/>
      <c r="Q24" s="280"/>
      <c r="R24" s="280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80"/>
      <c r="AE24" s="280"/>
      <c r="AF24" s="280"/>
      <c r="AG24" s="280"/>
      <c r="AH24" s="280"/>
      <c r="AI24" s="281"/>
      <c r="AJ24" s="278"/>
      <c r="AK24" s="278"/>
      <c r="AL24" s="282"/>
      <c r="AM24" s="283"/>
      <c r="AN24" s="284"/>
      <c r="AO24" s="283"/>
      <c r="AP24" s="283"/>
      <c r="AQ24" s="282"/>
      <c r="AR24" s="283"/>
      <c r="AS24" s="284"/>
      <c r="AT24" s="283"/>
      <c r="AU24" s="283"/>
      <c r="AV24" s="283"/>
      <c r="AW24" s="283"/>
      <c r="AX24" s="283"/>
      <c r="AY24" s="283"/>
      <c r="AZ24" s="283"/>
      <c r="BA24" s="278"/>
      <c r="BB24" s="278"/>
      <c r="BC24" s="278"/>
      <c r="BD24" s="278"/>
      <c r="BE24" s="278"/>
      <c r="BF24" s="278"/>
      <c r="BG24" s="278"/>
      <c r="BH24" s="24"/>
      <c r="BI24" s="24"/>
      <c r="BJ24" s="24"/>
      <c r="BK24" s="24"/>
      <c r="BL24" s="24"/>
      <c r="BM24" s="24"/>
      <c r="BN24" s="24"/>
      <c r="BO24" s="24"/>
      <c r="BP24" s="24"/>
      <c r="BQ24" s="24"/>
    </row>
    <row r="25" spans="1:69" ht="55.5" customHeight="1">
      <c r="A25" s="278"/>
      <c r="B25" s="279"/>
      <c r="C25" s="278"/>
      <c r="D25" s="278"/>
      <c r="E25" s="278"/>
      <c r="F25" s="280"/>
      <c r="G25" s="278"/>
      <c r="H25" s="278"/>
      <c r="I25" s="278"/>
      <c r="J25" s="278"/>
      <c r="K25" s="278"/>
      <c r="L25" s="278"/>
      <c r="M25" s="280"/>
      <c r="N25" s="280"/>
      <c r="O25" s="280"/>
      <c r="P25" s="280"/>
      <c r="Q25" s="280"/>
      <c r="R25" s="280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80"/>
      <c r="AE25" s="280"/>
      <c r="AF25" s="280"/>
      <c r="AG25" s="280"/>
      <c r="AH25" s="280"/>
      <c r="AI25" s="281"/>
      <c r="AJ25" s="278"/>
      <c r="AK25" s="278"/>
      <c r="AL25" s="282"/>
      <c r="AM25" s="283"/>
      <c r="AN25" s="284"/>
      <c r="AO25" s="283"/>
      <c r="AP25" s="283"/>
      <c r="AQ25" s="282"/>
      <c r="AR25" s="283"/>
      <c r="AS25" s="284"/>
      <c r="AT25" s="283"/>
      <c r="AU25" s="283"/>
      <c r="AV25" s="283"/>
      <c r="AW25" s="283"/>
      <c r="AX25" s="283"/>
      <c r="AY25" s="283"/>
      <c r="AZ25" s="283"/>
      <c r="BA25" s="278"/>
      <c r="BB25" s="278"/>
      <c r="BC25" s="278"/>
      <c r="BD25" s="278"/>
      <c r="BE25" s="278"/>
      <c r="BF25" s="278"/>
      <c r="BG25" s="278"/>
      <c r="BH25" s="24"/>
      <c r="BI25" s="24"/>
      <c r="BJ25" s="24"/>
      <c r="BK25" s="24"/>
      <c r="BL25" s="24"/>
      <c r="BM25" s="24"/>
      <c r="BN25" s="24"/>
      <c r="BO25" s="24"/>
      <c r="BP25" s="24"/>
      <c r="BQ25" s="24"/>
    </row>
    <row r="26" spans="1:69" ht="55.5" customHeight="1">
      <c r="A26" s="278"/>
      <c r="B26" s="279"/>
      <c r="C26" s="278"/>
      <c r="D26" s="278"/>
      <c r="E26" s="278"/>
      <c r="F26" s="280"/>
      <c r="G26" s="278"/>
      <c r="H26" s="278"/>
      <c r="I26" s="278"/>
      <c r="J26" s="278"/>
      <c r="K26" s="278"/>
      <c r="L26" s="278"/>
      <c r="M26" s="280"/>
      <c r="N26" s="280"/>
      <c r="O26" s="280"/>
      <c r="P26" s="280"/>
      <c r="Q26" s="280"/>
      <c r="R26" s="280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80"/>
      <c r="AE26" s="280"/>
      <c r="AF26" s="280"/>
      <c r="AG26" s="280"/>
      <c r="AH26" s="280"/>
      <c r="AI26" s="281"/>
      <c r="AJ26" s="278"/>
      <c r="AK26" s="278"/>
      <c r="AL26" s="282"/>
      <c r="AM26" s="283"/>
      <c r="AN26" s="284"/>
      <c r="AO26" s="283"/>
      <c r="AP26" s="283"/>
      <c r="AQ26" s="282"/>
      <c r="AR26" s="283"/>
      <c r="AS26" s="284"/>
      <c r="AT26" s="283"/>
      <c r="AU26" s="283"/>
      <c r="AV26" s="283"/>
      <c r="AW26" s="283"/>
      <c r="AX26" s="283"/>
      <c r="AY26" s="283"/>
      <c r="AZ26" s="283"/>
      <c r="BA26" s="278"/>
      <c r="BB26" s="278"/>
      <c r="BC26" s="278"/>
      <c r="BD26" s="278"/>
      <c r="BE26" s="278"/>
      <c r="BF26" s="278"/>
      <c r="BG26" s="278"/>
      <c r="BH26" s="24"/>
      <c r="BI26" s="24"/>
      <c r="BJ26" s="24"/>
      <c r="BK26" s="24"/>
      <c r="BL26" s="24"/>
      <c r="BM26" s="24"/>
      <c r="BN26" s="24"/>
      <c r="BO26" s="24"/>
      <c r="BP26" s="24"/>
      <c r="BQ26" s="24"/>
    </row>
    <row r="27" spans="1:69" ht="55.5" customHeight="1">
      <c r="A27" s="278"/>
      <c r="B27" s="279"/>
      <c r="C27" s="278"/>
      <c r="D27" s="278"/>
      <c r="E27" s="278"/>
      <c r="F27" s="280"/>
      <c r="G27" s="278"/>
      <c r="H27" s="278"/>
      <c r="I27" s="278"/>
      <c r="J27" s="278"/>
      <c r="K27" s="278"/>
      <c r="L27" s="278"/>
      <c r="M27" s="280"/>
      <c r="N27" s="280"/>
      <c r="O27" s="280"/>
      <c r="P27" s="280"/>
      <c r="Q27" s="280"/>
      <c r="R27" s="280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80"/>
      <c r="AE27" s="280"/>
      <c r="AF27" s="280"/>
      <c r="AG27" s="280"/>
      <c r="AH27" s="280"/>
      <c r="AI27" s="281"/>
      <c r="AJ27" s="278"/>
      <c r="AK27" s="278"/>
      <c r="AL27" s="282"/>
      <c r="AM27" s="283"/>
      <c r="AN27" s="284"/>
      <c r="AO27" s="283"/>
      <c r="AP27" s="283"/>
      <c r="AQ27" s="282"/>
      <c r="AR27" s="283"/>
      <c r="AS27" s="284"/>
      <c r="AT27" s="283"/>
      <c r="AU27" s="283"/>
      <c r="AV27" s="283"/>
      <c r="AW27" s="283"/>
      <c r="AX27" s="283"/>
      <c r="AY27" s="283"/>
      <c r="AZ27" s="283"/>
      <c r="BA27" s="278"/>
      <c r="BB27" s="278"/>
      <c r="BC27" s="278"/>
      <c r="BD27" s="278"/>
      <c r="BE27" s="278"/>
      <c r="BF27" s="278"/>
      <c r="BG27" s="278"/>
      <c r="BH27" s="24"/>
      <c r="BI27" s="24"/>
      <c r="BJ27" s="24"/>
      <c r="BK27" s="24"/>
      <c r="BL27" s="24"/>
      <c r="BM27" s="24"/>
      <c r="BN27" s="24"/>
      <c r="BO27" s="24"/>
      <c r="BP27" s="24"/>
      <c r="BQ27" s="24"/>
    </row>
    <row r="28" spans="1:69" ht="55.5" customHeight="1">
      <c r="A28" s="278"/>
      <c r="B28" s="279"/>
      <c r="C28" s="278"/>
      <c r="D28" s="278"/>
      <c r="E28" s="278"/>
      <c r="F28" s="280"/>
      <c r="G28" s="278"/>
      <c r="H28" s="278"/>
      <c r="I28" s="278"/>
      <c r="J28" s="278"/>
      <c r="K28" s="278"/>
      <c r="L28" s="278"/>
      <c r="M28" s="280"/>
      <c r="N28" s="280"/>
      <c r="O28" s="280"/>
      <c r="P28" s="280"/>
      <c r="Q28" s="280"/>
      <c r="R28" s="280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80"/>
      <c r="AE28" s="280"/>
      <c r="AF28" s="280"/>
      <c r="AG28" s="280"/>
      <c r="AH28" s="280"/>
      <c r="AI28" s="281"/>
      <c r="AJ28" s="278"/>
      <c r="AK28" s="278"/>
      <c r="AL28" s="282"/>
      <c r="AM28" s="283"/>
      <c r="AN28" s="284"/>
      <c r="AO28" s="283"/>
      <c r="AP28" s="283"/>
      <c r="AQ28" s="282"/>
      <c r="AR28" s="283"/>
      <c r="AS28" s="284"/>
      <c r="AT28" s="283"/>
      <c r="AU28" s="283"/>
      <c r="AV28" s="283"/>
      <c r="AW28" s="283"/>
      <c r="AX28" s="283"/>
      <c r="AY28" s="283"/>
      <c r="AZ28" s="283"/>
      <c r="BA28" s="278"/>
      <c r="BB28" s="278"/>
      <c r="BC28" s="278"/>
      <c r="BD28" s="278"/>
      <c r="BE28" s="278"/>
      <c r="BF28" s="278"/>
      <c r="BG28" s="278"/>
      <c r="BH28" s="24"/>
      <c r="BI28" s="24"/>
      <c r="BJ28" s="24"/>
      <c r="BK28" s="24"/>
      <c r="BL28" s="24"/>
      <c r="BM28" s="24"/>
      <c r="BN28" s="24"/>
      <c r="BO28" s="24"/>
      <c r="BP28" s="24"/>
      <c r="BQ28" s="24"/>
    </row>
    <row r="29" spans="1:69" ht="55.5" customHeight="1">
      <c r="A29" s="278"/>
      <c r="B29" s="279"/>
      <c r="C29" s="278"/>
      <c r="D29" s="278"/>
      <c r="E29" s="278"/>
      <c r="F29" s="280"/>
      <c r="G29" s="278"/>
      <c r="H29" s="278"/>
      <c r="I29" s="278"/>
      <c r="J29" s="278"/>
      <c r="K29" s="278"/>
      <c r="L29" s="278"/>
      <c r="M29" s="280"/>
      <c r="N29" s="280"/>
      <c r="O29" s="280"/>
      <c r="P29" s="280"/>
      <c r="Q29" s="280"/>
      <c r="R29" s="280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80"/>
      <c r="AE29" s="280"/>
      <c r="AF29" s="280"/>
      <c r="AG29" s="280"/>
      <c r="AH29" s="280"/>
      <c r="AI29" s="281"/>
      <c r="AJ29" s="278"/>
      <c r="AK29" s="278"/>
      <c r="AL29" s="282"/>
      <c r="AM29" s="283"/>
      <c r="AN29" s="284"/>
      <c r="AO29" s="283"/>
      <c r="AP29" s="283"/>
      <c r="AQ29" s="282"/>
      <c r="AR29" s="283"/>
      <c r="AS29" s="284"/>
      <c r="AT29" s="283"/>
      <c r="AU29" s="283"/>
      <c r="AV29" s="283"/>
      <c r="AW29" s="283"/>
      <c r="AX29" s="283"/>
      <c r="AY29" s="283"/>
      <c r="AZ29" s="283"/>
      <c r="BA29" s="278"/>
      <c r="BB29" s="278"/>
      <c r="BC29" s="278"/>
      <c r="BD29" s="278"/>
      <c r="BE29" s="278"/>
      <c r="BF29" s="278"/>
      <c r="BG29" s="278"/>
      <c r="BH29" s="24"/>
      <c r="BI29" s="24"/>
      <c r="BJ29" s="24"/>
      <c r="BK29" s="24"/>
      <c r="BL29" s="24"/>
      <c r="BM29" s="24"/>
      <c r="BN29" s="24"/>
      <c r="BO29" s="24"/>
      <c r="BP29" s="24"/>
      <c r="BQ29" s="24"/>
    </row>
    <row r="30" spans="1:69" ht="55.5" customHeight="1">
      <c r="A30" s="278"/>
      <c r="B30" s="279"/>
      <c r="C30" s="278"/>
      <c r="D30" s="278"/>
      <c r="E30" s="278"/>
      <c r="F30" s="280"/>
      <c r="G30" s="278"/>
      <c r="H30" s="278"/>
      <c r="I30" s="278"/>
      <c r="J30" s="278"/>
      <c r="K30" s="278"/>
      <c r="L30" s="278"/>
      <c r="M30" s="280"/>
      <c r="N30" s="280"/>
      <c r="O30" s="280"/>
      <c r="P30" s="280"/>
      <c r="Q30" s="280"/>
      <c r="R30" s="280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80"/>
      <c r="AE30" s="280"/>
      <c r="AF30" s="280"/>
      <c r="AG30" s="280"/>
      <c r="AH30" s="280"/>
      <c r="AI30" s="281"/>
      <c r="AJ30" s="278"/>
      <c r="AK30" s="278"/>
      <c r="AL30" s="282"/>
      <c r="AM30" s="283"/>
      <c r="AN30" s="284"/>
      <c r="AO30" s="283"/>
      <c r="AP30" s="283"/>
      <c r="AQ30" s="282"/>
      <c r="AR30" s="283"/>
      <c r="AS30" s="284"/>
      <c r="AT30" s="283"/>
      <c r="AU30" s="283"/>
      <c r="AV30" s="283"/>
      <c r="AW30" s="283"/>
      <c r="AX30" s="283"/>
      <c r="AY30" s="283"/>
      <c r="AZ30" s="283"/>
      <c r="BA30" s="278"/>
      <c r="BB30" s="278"/>
      <c r="BC30" s="278"/>
      <c r="BD30" s="278"/>
      <c r="BE30" s="278"/>
      <c r="BF30" s="278"/>
      <c r="BG30" s="278"/>
      <c r="BH30" s="24"/>
      <c r="BI30" s="24"/>
      <c r="BJ30" s="24"/>
      <c r="BK30" s="24"/>
      <c r="BL30" s="24"/>
      <c r="BM30" s="24"/>
      <c r="BN30" s="24"/>
      <c r="BO30" s="24"/>
      <c r="BP30" s="24"/>
      <c r="BQ30" s="24"/>
    </row>
    <row r="31" spans="1:69" ht="55.5" customHeight="1">
      <c r="A31" s="278"/>
      <c r="B31" s="279"/>
      <c r="C31" s="278"/>
      <c r="D31" s="278"/>
      <c r="E31" s="278"/>
      <c r="F31" s="280"/>
      <c r="G31" s="278"/>
      <c r="H31" s="278"/>
      <c r="I31" s="278"/>
      <c r="J31" s="278"/>
      <c r="K31" s="278"/>
      <c r="L31" s="278"/>
      <c r="M31" s="280"/>
      <c r="N31" s="280"/>
      <c r="O31" s="280"/>
      <c r="P31" s="280"/>
      <c r="Q31" s="280"/>
      <c r="R31" s="280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80"/>
      <c r="AE31" s="280"/>
      <c r="AF31" s="280"/>
      <c r="AG31" s="280"/>
      <c r="AH31" s="280"/>
      <c r="AI31" s="281"/>
      <c r="AJ31" s="278"/>
      <c r="AK31" s="278"/>
      <c r="AL31" s="282"/>
      <c r="AM31" s="283"/>
      <c r="AN31" s="284"/>
      <c r="AO31" s="283"/>
      <c r="AP31" s="283"/>
      <c r="AQ31" s="282"/>
      <c r="AR31" s="283"/>
      <c r="AS31" s="284"/>
      <c r="AT31" s="283"/>
      <c r="AU31" s="283"/>
      <c r="AV31" s="283"/>
      <c r="AW31" s="283"/>
      <c r="AX31" s="283"/>
      <c r="AY31" s="283"/>
      <c r="AZ31" s="283"/>
      <c r="BA31" s="278"/>
      <c r="BB31" s="278"/>
      <c r="BC31" s="278"/>
      <c r="BD31" s="278"/>
      <c r="BE31" s="278"/>
      <c r="BF31" s="278"/>
      <c r="BG31" s="278"/>
      <c r="BH31" s="24"/>
      <c r="BI31" s="24"/>
      <c r="BJ31" s="24"/>
      <c r="BK31" s="24"/>
      <c r="BL31" s="24"/>
      <c r="BM31" s="24"/>
      <c r="BN31" s="24"/>
      <c r="BO31" s="24"/>
      <c r="BP31" s="24"/>
      <c r="BQ31" s="24"/>
    </row>
    <row r="32" spans="1:69" ht="55.5" customHeight="1">
      <c r="A32" s="278"/>
      <c r="B32" s="279"/>
      <c r="C32" s="278"/>
      <c r="D32" s="278"/>
      <c r="E32" s="278"/>
      <c r="F32" s="280"/>
      <c r="G32" s="278"/>
      <c r="H32" s="278"/>
      <c r="I32" s="278"/>
      <c r="J32" s="278"/>
      <c r="K32" s="278"/>
      <c r="L32" s="278"/>
      <c r="M32" s="280"/>
      <c r="N32" s="280"/>
      <c r="O32" s="280"/>
      <c r="P32" s="280"/>
      <c r="Q32" s="280"/>
      <c r="R32" s="280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80"/>
      <c r="AE32" s="280"/>
      <c r="AF32" s="280"/>
      <c r="AG32" s="280"/>
      <c r="AH32" s="280"/>
      <c r="AI32" s="281"/>
      <c r="AJ32" s="278"/>
      <c r="AK32" s="278"/>
      <c r="AL32" s="282"/>
      <c r="AM32" s="283"/>
      <c r="AN32" s="284"/>
      <c r="AO32" s="283"/>
      <c r="AP32" s="283"/>
      <c r="AQ32" s="282"/>
      <c r="AR32" s="283"/>
      <c r="AS32" s="284"/>
      <c r="AT32" s="283"/>
      <c r="AU32" s="283"/>
      <c r="AV32" s="283"/>
      <c r="AW32" s="283"/>
      <c r="AX32" s="283"/>
      <c r="AY32" s="283"/>
      <c r="AZ32" s="283"/>
      <c r="BA32" s="278"/>
      <c r="BB32" s="278"/>
      <c r="BC32" s="278"/>
      <c r="BD32" s="278"/>
      <c r="BE32" s="278"/>
      <c r="BF32" s="278"/>
      <c r="BG32" s="278"/>
      <c r="BH32" s="24"/>
      <c r="BI32" s="24"/>
      <c r="BJ32" s="24"/>
      <c r="BK32" s="24"/>
      <c r="BL32" s="24"/>
      <c r="BM32" s="24"/>
      <c r="BN32" s="24"/>
      <c r="BO32" s="24"/>
      <c r="BP32" s="24"/>
      <c r="BQ32" s="24"/>
    </row>
    <row r="33" spans="1:69" ht="55.5" customHeight="1">
      <c r="A33" s="278"/>
      <c r="B33" s="279"/>
      <c r="C33" s="278"/>
      <c r="D33" s="278"/>
      <c r="E33" s="278"/>
      <c r="F33" s="280"/>
      <c r="G33" s="278"/>
      <c r="H33" s="278"/>
      <c r="I33" s="278"/>
      <c r="J33" s="278"/>
      <c r="K33" s="278"/>
      <c r="L33" s="278"/>
      <c r="M33" s="280"/>
      <c r="N33" s="280"/>
      <c r="O33" s="280"/>
      <c r="P33" s="280"/>
      <c r="Q33" s="280"/>
      <c r="R33" s="280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80"/>
      <c r="AE33" s="280"/>
      <c r="AF33" s="280"/>
      <c r="AG33" s="280"/>
      <c r="AH33" s="280"/>
      <c r="AI33" s="281"/>
      <c r="AJ33" s="278"/>
      <c r="AK33" s="278"/>
      <c r="AL33" s="282"/>
      <c r="AM33" s="283"/>
      <c r="AN33" s="284"/>
      <c r="AO33" s="283"/>
      <c r="AP33" s="283"/>
      <c r="AQ33" s="282"/>
      <c r="AR33" s="283"/>
      <c r="AS33" s="284"/>
      <c r="AT33" s="283"/>
      <c r="AU33" s="283"/>
      <c r="AV33" s="283"/>
      <c r="AW33" s="283"/>
      <c r="AX33" s="283"/>
      <c r="AY33" s="283"/>
      <c r="AZ33" s="283"/>
      <c r="BA33" s="278"/>
      <c r="BB33" s="278"/>
      <c r="BC33" s="278"/>
      <c r="BD33" s="278"/>
      <c r="BE33" s="278"/>
      <c r="BF33" s="278"/>
      <c r="BG33" s="278"/>
      <c r="BH33" s="24"/>
      <c r="BI33" s="24"/>
      <c r="BJ33" s="24"/>
      <c r="BK33" s="24"/>
      <c r="BL33" s="24"/>
      <c r="BM33" s="24"/>
      <c r="BN33" s="24"/>
      <c r="BO33" s="24"/>
      <c r="BP33" s="24"/>
      <c r="BQ33" s="24"/>
    </row>
    <row r="34" spans="1:69" ht="55.5" customHeight="1">
      <c r="A34" s="278"/>
      <c r="B34" s="279"/>
      <c r="C34" s="278"/>
      <c r="D34" s="278"/>
      <c r="E34" s="278"/>
      <c r="F34" s="280"/>
      <c r="G34" s="278"/>
      <c r="H34" s="278"/>
      <c r="I34" s="278"/>
      <c r="J34" s="278"/>
      <c r="K34" s="278"/>
      <c r="L34" s="278"/>
      <c r="M34" s="280"/>
      <c r="N34" s="280"/>
      <c r="O34" s="280"/>
      <c r="P34" s="280"/>
      <c r="Q34" s="280"/>
      <c r="R34" s="280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80"/>
      <c r="AE34" s="280"/>
      <c r="AF34" s="280"/>
      <c r="AG34" s="280"/>
      <c r="AH34" s="280"/>
      <c r="AI34" s="281"/>
      <c r="AJ34" s="278"/>
      <c r="AK34" s="278"/>
      <c r="AL34" s="282"/>
      <c r="AM34" s="283"/>
      <c r="AN34" s="284"/>
      <c r="AO34" s="283"/>
      <c r="AP34" s="283"/>
      <c r="AQ34" s="282"/>
      <c r="AR34" s="283"/>
      <c r="AS34" s="284"/>
      <c r="AT34" s="283"/>
      <c r="AU34" s="283"/>
      <c r="AV34" s="283"/>
      <c r="AW34" s="283"/>
      <c r="AX34" s="283"/>
      <c r="AY34" s="283"/>
      <c r="AZ34" s="283"/>
      <c r="BA34" s="278"/>
      <c r="BB34" s="278"/>
      <c r="BC34" s="278"/>
      <c r="BD34" s="278"/>
      <c r="BE34" s="278"/>
      <c r="BF34" s="278"/>
      <c r="BG34" s="278"/>
      <c r="BH34" s="24"/>
      <c r="BI34" s="24"/>
      <c r="BJ34" s="24"/>
      <c r="BK34" s="24"/>
      <c r="BL34" s="24"/>
      <c r="BM34" s="24"/>
      <c r="BN34" s="24"/>
      <c r="BO34" s="24"/>
      <c r="BP34" s="24"/>
      <c r="BQ34" s="24"/>
    </row>
    <row r="35" spans="1:69" ht="55.5" customHeight="1">
      <c r="A35" s="278"/>
      <c r="B35" s="279"/>
      <c r="C35" s="278"/>
      <c r="D35" s="278"/>
      <c r="E35" s="278"/>
      <c r="F35" s="280"/>
      <c r="G35" s="278"/>
      <c r="H35" s="278"/>
      <c r="I35" s="278"/>
      <c r="J35" s="278"/>
      <c r="K35" s="278"/>
      <c r="L35" s="278"/>
      <c r="M35" s="280"/>
      <c r="N35" s="280"/>
      <c r="O35" s="280"/>
      <c r="P35" s="280"/>
      <c r="Q35" s="280"/>
      <c r="R35" s="280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80"/>
      <c r="AE35" s="280"/>
      <c r="AF35" s="280"/>
      <c r="AG35" s="280"/>
      <c r="AH35" s="280"/>
      <c r="AI35" s="281"/>
      <c r="AJ35" s="278"/>
      <c r="AK35" s="278"/>
      <c r="AL35" s="282"/>
      <c r="AM35" s="283"/>
      <c r="AN35" s="284"/>
      <c r="AO35" s="283"/>
      <c r="AP35" s="283"/>
      <c r="AQ35" s="282"/>
      <c r="AR35" s="283"/>
      <c r="AS35" s="284"/>
      <c r="AT35" s="283"/>
      <c r="AU35" s="283"/>
      <c r="AV35" s="283"/>
      <c r="AW35" s="283"/>
      <c r="AX35" s="283"/>
      <c r="AY35" s="283"/>
      <c r="AZ35" s="283"/>
      <c r="BA35" s="278"/>
      <c r="BB35" s="278"/>
      <c r="BC35" s="278"/>
      <c r="BD35" s="278"/>
      <c r="BE35" s="278"/>
      <c r="BF35" s="278"/>
      <c r="BG35" s="278"/>
    </row>
    <row r="36" spans="1:69" ht="55.5" customHeight="1">
      <c r="A36" s="278"/>
      <c r="B36" s="279"/>
      <c r="C36" s="278"/>
      <c r="D36" s="278"/>
      <c r="E36" s="278"/>
      <c r="F36" s="280"/>
      <c r="G36" s="278"/>
      <c r="H36" s="278"/>
      <c r="I36" s="278"/>
      <c r="J36" s="278"/>
      <c r="K36" s="278"/>
      <c r="L36" s="278"/>
      <c r="M36" s="280"/>
      <c r="N36" s="280"/>
      <c r="O36" s="280"/>
      <c r="P36" s="280"/>
      <c r="Q36" s="280"/>
      <c r="R36" s="280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80"/>
      <c r="AE36" s="280"/>
      <c r="AF36" s="280"/>
      <c r="AG36" s="280"/>
      <c r="AH36" s="280"/>
      <c r="AI36" s="281"/>
      <c r="AJ36" s="278"/>
      <c r="AK36" s="278"/>
      <c r="AL36" s="282"/>
      <c r="AM36" s="283"/>
      <c r="AN36" s="284"/>
      <c r="AO36" s="283"/>
      <c r="AP36" s="283"/>
      <c r="AQ36" s="282"/>
      <c r="AR36" s="283"/>
      <c r="AS36" s="284"/>
      <c r="AT36" s="283"/>
      <c r="AU36" s="283"/>
      <c r="AV36" s="283"/>
      <c r="AW36" s="283"/>
      <c r="AX36" s="283"/>
      <c r="AY36" s="283"/>
      <c r="AZ36" s="283"/>
      <c r="BA36" s="278"/>
      <c r="BB36" s="278"/>
      <c r="BC36" s="278"/>
      <c r="BD36" s="278"/>
      <c r="BE36" s="278"/>
      <c r="BF36" s="278"/>
      <c r="BG36" s="278"/>
    </row>
    <row r="37" spans="1:69" ht="55.5" customHeight="1">
      <c r="A37" s="278"/>
      <c r="B37" s="279"/>
      <c r="C37" s="278"/>
      <c r="D37" s="278"/>
      <c r="E37" s="278"/>
      <c r="F37" s="280"/>
      <c r="G37" s="278"/>
      <c r="H37" s="278"/>
      <c r="I37" s="278"/>
      <c r="J37" s="278"/>
      <c r="K37" s="278"/>
      <c r="L37" s="278"/>
      <c r="M37" s="280"/>
      <c r="N37" s="280"/>
      <c r="O37" s="280"/>
      <c r="P37" s="280"/>
      <c r="Q37" s="280"/>
      <c r="R37" s="280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80"/>
      <c r="AE37" s="280"/>
      <c r="AF37" s="280"/>
      <c r="AG37" s="280"/>
      <c r="AH37" s="280"/>
      <c r="AI37" s="281"/>
      <c r="AJ37" s="278"/>
      <c r="AK37" s="278"/>
      <c r="AL37" s="282"/>
      <c r="AM37" s="283"/>
      <c r="AN37" s="284"/>
      <c r="AO37" s="283"/>
      <c r="AP37" s="283"/>
      <c r="AQ37" s="282"/>
      <c r="AR37" s="283"/>
      <c r="AS37" s="284"/>
      <c r="AT37" s="283"/>
      <c r="AU37" s="283"/>
      <c r="AV37" s="283"/>
      <c r="AW37" s="283"/>
      <c r="AX37" s="283"/>
      <c r="AY37" s="283"/>
      <c r="AZ37" s="283"/>
      <c r="BA37" s="278"/>
      <c r="BB37" s="278"/>
      <c r="BC37" s="278"/>
      <c r="BD37" s="278"/>
      <c r="BE37" s="278"/>
      <c r="BF37" s="278"/>
      <c r="BG37" s="278"/>
    </row>
    <row r="38" spans="1:69" ht="55.5" customHeight="1">
      <c r="A38" s="278"/>
      <c r="B38" s="279"/>
      <c r="C38" s="278"/>
      <c r="D38" s="278"/>
      <c r="E38" s="278"/>
      <c r="F38" s="280"/>
      <c r="G38" s="278"/>
      <c r="H38" s="278"/>
      <c r="I38" s="278"/>
      <c r="J38" s="278"/>
      <c r="K38" s="278"/>
      <c r="L38" s="278"/>
      <c r="M38" s="280"/>
      <c r="N38" s="280"/>
      <c r="O38" s="280"/>
      <c r="P38" s="280"/>
      <c r="Q38" s="280"/>
      <c r="R38" s="280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80"/>
      <c r="AE38" s="280"/>
      <c r="AF38" s="280"/>
      <c r="AG38" s="280"/>
      <c r="AH38" s="280"/>
      <c r="AI38" s="281"/>
      <c r="AJ38" s="278"/>
      <c r="AK38" s="278"/>
      <c r="AL38" s="282"/>
      <c r="AM38" s="283"/>
      <c r="AN38" s="284"/>
      <c r="AO38" s="283"/>
      <c r="AP38" s="283"/>
      <c r="AQ38" s="282"/>
      <c r="AR38" s="283"/>
      <c r="AS38" s="284"/>
      <c r="AT38" s="283"/>
      <c r="AU38" s="283"/>
      <c r="AV38" s="283"/>
      <c r="AW38" s="283"/>
      <c r="AX38" s="283"/>
      <c r="AY38" s="283"/>
      <c r="AZ38" s="283"/>
      <c r="BA38" s="278"/>
      <c r="BB38" s="278"/>
      <c r="BC38" s="278"/>
      <c r="BD38" s="278"/>
      <c r="BE38" s="278"/>
      <c r="BF38" s="278"/>
      <c r="BG38" s="278"/>
    </row>
    <row r="39" spans="1:69" ht="55.5" customHeight="1">
      <c r="A39" s="278"/>
      <c r="B39" s="279"/>
      <c r="C39" s="278"/>
      <c r="D39" s="278"/>
      <c r="E39" s="278"/>
      <c r="F39" s="280"/>
      <c r="G39" s="278"/>
      <c r="H39" s="278"/>
      <c r="I39" s="278"/>
      <c r="J39" s="278"/>
      <c r="K39" s="278"/>
      <c r="L39" s="278"/>
      <c r="M39" s="280"/>
      <c r="N39" s="280"/>
      <c r="O39" s="280"/>
      <c r="P39" s="280"/>
      <c r="Q39" s="280"/>
      <c r="R39" s="280"/>
      <c r="S39" s="278"/>
      <c r="T39" s="278"/>
      <c r="U39" s="278"/>
      <c r="V39" s="278"/>
      <c r="W39" s="278"/>
      <c r="X39" s="278"/>
      <c r="Y39" s="278"/>
      <c r="Z39" s="278"/>
      <c r="AA39" s="278"/>
      <c r="AB39" s="278"/>
      <c r="AC39" s="278"/>
      <c r="AD39" s="280"/>
      <c r="AE39" s="280"/>
      <c r="AF39" s="280"/>
      <c r="AG39" s="280"/>
      <c r="AH39" s="280"/>
      <c r="AI39" s="281"/>
      <c r="AJ39" s="278"/>
      <c r="AK39" s="278"/>
      <c r="AL39" s="282"/>
      <c r="AM39" s="283"/>
      <c r="AN39" s="284"/>
      <c r="AO39" s="283"/>
      <c r="AP39" s="283"/>
      <c r="AQ39" s="282"/>
      <c r="AR39" s="283"/>
      <c r="AS39" s="284"/>
      <c r="AT39" s="283"/>
      <c r="AU39" s="283"/>
      <c r="AV39" s="283"/>
      <c r="AW39" s="283"/>
      <c r="AX39" s="283"/>
      <c r="AY39" s="283"/>
      <c r="AZ39" s="283"/>
      <c r="BA39" s="278"/>
      <c r="BB39" s="278"/>
      <c r="BC39" s="278"/>
      <c r="BD39" s="278"/>
      <c r="BE39" s="278"/>
      <c r="BF39" s="278"/>
      <c r="BG39" s="278"/>
    </row>
    <row r="40" spans="1:69" ht="55.5" customHeight="1">
      <c r="A40" s="278"/>
      <c r="B40" s="279"/>
      <c r="C40" s="278"/>
      <c r="D40" s="278"/>
      <c r="E40" s="278"/>
      <c r="F40" s="280"/>
      <c r="G40" s="278"/>
      <c r="H40" s="278"/>
      <c r="I40" s="278"/>
      <c r="J40" s="278"/>
      <c r="K40" s="278"/>
      <c r="L40" s="278"/>
      <c r="M40" s="280"/>
      <c r="N40" s="280"/>
      <c r="O40" s="280"/>
      <c r="P40" s="280"/>
      <c r="Q40" s="280"/>
      <c r="R40" s="280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80"/>
      <c r="AE40" s="280"/>
      <c r="AF40" s="280"/>
      <c r="AG40" s="280"/>
      <c r="AH40" s="280"/>
      <c r="AI40" s="281"/>
      <c r="AJ40" s="278"/>
      <c r="AK40" s="278"/>
      <c r="AL40" s="282"/>
      <c r="AM40" s="283"/>
      <c r="AN40" s="284"/>
      <c r="AO40" s="283"/>
      <c r="AP40" s="283"/>
      <c r="AQ40" s="282"/>
      <c r="AR40" s="283"/>
      <c r="AS40" s="284"/>
      <c r="AT40" s="283"/>
      <c r="AU40" s="283"/>
      <c r="AV40" s="283"/>
      <c r="AW40" s="283"/>
      <c r="AX40" s="283"/>
      <c r="AY40" s="283"/>
      <c r="AZ40" s="283"/>
      <c r="BA40" s="278"/>
      <c r="BB40" s="278"/>
      <c r="BC40" s="278"/>
      <c r="BD40" s="278"/>
      <c r="BE40" s="278"/>
      <c r="BF40" s="278"/>
      <c r="BG40" s="278"/>
    </row>
    <row r="41" spans="1:69" ht="55.5" customHeight="1">
      <c r="A41" s="278"/>
      <c r="B41" s="279"/>
      <c r="C41" s="278"/>
      <c r="D41" s="278"/>
      <c r="E41" s="278"/>
      <c r="F41" s="280"/>
      <c r="G41" s="278"/>
      <c r="H41" s="278"/>
      <c r="I41" s="278"/>
      <c r="J41" s="278"/>
      <c r="K41" s="278"/>
      <c r="L41" s="278"/>
      <c r="M41" s="280"/>
      <c r="N41" s="280"/>
      <c r="O41" s="280"/>
      <c r="P41" s="280"/>
      <c r="Q41" s="280"/>
      <c r="R41" s="280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80"/>
      <c r="AE41" s="280"/>
      <c r="AF41" s="280"/>
      <c r="AG41" s="280"/>
      <c r="AH41" s="280"/>
      <c r="AI41" s="281"/>
      <c r="AJ41" s="278"/>
      <c r="AK41" s="278"/>
      <c r="AL41" s="282"/>
      <c r="AM41" s="283"/>
      <c r="AN41" s="284"/>
      <c r="AO41" s="283"/>
      <c r="AP41" s="283"/>
      <c r="AQ41" s="282"/>
      <c r="AR41" s="283"/>
      <c r="AS41" s="284"/>
      <c r="AT41" s="283"/>
      <c r="AU41" s="283"/>
      <c r="AV41" s="283"/>
      <c r="AW41" s="283"/>
      <c r="AX41" s="283"/>
      <c r="AY41" s="283"/>
      <c r="AZ41" s="283"/>
      <c r="BA41" s="278"/>
      <c r="BB41" s="278"/>
      <c r="BC41" s="278"/>
      <c r="BD41" s="278"/>
      <c r="BE41" s="278"/>
      <c r="BF41" s="278"/>
      <c r="BG41" s="278"/>
    </row>
    <row r="42" spans="1:69" ht="55.5" customHeight="1">
      <c r="A42" s="278"/>
      <c r="B42" s="279"/>
      <c r="C42" s="278"/>
      <c r="D42" s="278"/>
      <c r="E42" s="278"/>
      <c r="F42" s="280"/>
      <c r="G42" s="278"/>
      <c r="H42" s="278"/>
      <c r="I42" s="278"/>
      <c r="J42" s="278"/>
      <c r="K42" s="278"/>
      <c r="L42" s="278"/>
      <c r="M42" s="280"/>
      <c r="N42" s="280"/>
      <c r="O42" s="280"/>
      <c r="P42" s="280"/>
      <c r="Q42" s="280"/>
      <c r="R42" s="280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80"/>
      <c r="AE42" s="280"/>
      <c r="AF42" s="280"/>
      <c r="AG42" s="280"/>
      <c r="AH42" s="280"/>
      <c r="AI42" s="281"/>
      <c r="AJ42" s="278"/>
      <c r="AK42" s="278"/>
      <c r="AL42" s="282"/>
      <c r="AM42" s="283"/>
      <c r="AN42" s="284"/>
      <c r="AO42" s="283"/>
      <c r="AP42" s="283"/>
      <c r="AQ42" s="282"/>
      <c r="AR42" s="283"/>
      <c r="AS42" s="284"/>
      <c r="AT42" s="283"/>
      <c r="AU42" s="283"/>
      <c r="AV42" s="283"/>
      <c r="AW42" s="283"/>
      <c r="AX42" s="283"/>
      <c r="AY42" s="283"/>
      <c r="AZ42" s="283"/>
      <c r="BA42" s="278"/>
      <c r="BB42" s="278"/>
      <c r="BC42" s="278"/>
      <c r="BD42" s="278"/>
      <c r="BE42" s="278"/>
      <c r="BF42" s="278"/>
      <c r="BG42" s="278"/>
    </row>
    <row r="43" spans="1:69" ht="55.5" customHeight="1">
      <c r="A43" s="278"/>
      <c r="B43" s="279"/>
      <c r="C43" s="278"/>
      <c r="D43" s="278"/>
      <c r="E43" s="278"/>
      <c r="F43" s="280"/>
      <c r="G43" s="278"/>
      <c r="H43" s="278"/>
      <c r="I43" s="278"/>
      <c r="J43" s="278"/>
      <c r="K43" s="278"/>
      <c r="L43" s="278"/>
      <c r="M43" s="280"/>
      <c r="N43" s="280"/>
      <c r="O43" s="280"/>
      <c r="P43" s="280"/>
      <c r="Q43" s="280"/>
      <c r="R43" s="280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80"/>
      <c r="AE43" s="280"/>
      <c r="AF43" s="280"/>
      <c r="AG43" s="280"/>
      <c r="AH43" s="280"/>
      <c r="AI43" s="281"/>
      <c r="AJ43" s="278"/>
      <c r="AK43" s="278"/>
      <c r="AL43" s="282"/>
      <c r="AM43" s="283"/>
      <c r="AN43" s="284"/>
      <c r="AO43" s="283"/>
      <c r="AP43" s="283"/>
      <c r="AQ43" s="282"/>
      <c r="AR43" s="283"/>
      <c r="AS43" s="284"/>
      <c r="AT43" s="283"/>
      <c r="AU43" s="283"/>
      <c r="AV43" s="283"/>
      <c r="AW43" s="283"/>
      <c r="AX43" s="283"/>
      <c r="AY43" s="283"/>
      <c r="AZ43" s="283"/>
      <c r="BA43" s="278"/>
      <c r="BB43" s="278"/>
      <c r="BC43" s="278"/>
      <c r="BD43" s="278"/>
      <c r="BE43" s="278"/>
      <c r="BF43" s="278"/>
      <c r="BG43" s="278"/>
    </row>
    <row r="44" spans="1:69" ht="55.5" customHeight="1">
      <c r="A44" s="278"/>
      <c r="B44" s="279"/>
      <c r="C44" s="278"/>
      <c r="D44" s="278"/>
      <c r="E44" s="278"/>
      <c r="F44" s="280"/>
      <c r="G44" s="278"/>
      <c r="H44" s="278"/>
      <c r="I44" s="278"/>
      <c r="J44" s="278"/>
      <c r="K44" s="278"/>
      <c r="L44" s="278"/>
      <c r="M44" s="280"/>
      <c r="N44" s="280"/>
      <c r="O44" s="280"/>
      <c r="P44" s="280"/>
      <c r="Q44" s="280"/>
      <c r="R44" s="280"/>
      <c r="S44" s="278"/>
      <c r="T44" s="278"/>
      <c r="U44" s="278"/>
      <c r="V44" s="278"/>
      <c r="W44" s="278"/>
      <c r="X44" s="278"/>
      <c r="Y44" s="278"/>
      <c r="Z44" s="278"/>
      <c r="AA44" s="278"/>
      <c r="AB44" s="278"/>
      <c r="AC44" s="278"/>
      <c r="AD44" s="280"/>
      <c r="AE44" s="280"/>
      <c r="AF44" s="280"/>
      <c r="AG44" s="280"/>
      <c r="AH44" s="280"/>
      <c r="AI44" s="281"/>
      <c r="AJ44" s="278"/>
      <c r="AK44" s="278"/>
      <c r="AL44" s="282"/>
      <c r="AM44" s="283"/>
      <c r="AN44" s="284"/>
      <c r="AO44" s="283"/>
      <c r="AP44" s="283"/>
      <c r="AQ44" s="282"/>
      <c r="AR44" s="283"/>
      <c r="AS44" s="284"/>
      <c r="AT44" s="283"/>
      <c r="AU44" s="283"/>
      <c r="AV44" s="283"/>
      <c r="AW44" s="283"/>
      <c r="AX44" s="283"/>
      <c r="AY44" s="283"/>
      <c r="AZ44" s="283"/>
      <c r="BA44" s="278"/>
      <c r="BB44" s="278"/>
      <c r="BC44" s="278"/>
      <c r="BD44" s="278"/>
      <c r="BE44" s="278"/>
      <c r="BF44" s="278"/>
      <c r="BG44" s="278"/>
    </row>
    <row r="45" spans="1:69" ht="55.5" customHeight="1">
      <c r="A45" s="278"/>
      <c r="B45" s="279"/>
      <c r="C45" s="278"/>
      <c r="D45" s="278"/>
      <c r="E45" s="278"/>
      <c r="F45" s="280"/>
      <c r="G45" s="278"/>
      <c r="H45" s="278"/>
      <c r="I45" s="278"/>
      <c r="J45" s="278"/>
      <c r="K45" s="278"/>
      <c r="L45" s="278"/>
      <c r="M45" s="280"/>
      <c r="N45" s="280"/>
      <c r="O45" s="280"/>
      <c r="P45" s="280"/>
      <c r="Q45" s="280"/>
      <c r="R45" s="280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80"/>
      <c r="AE45" s="280"/>
      <c r="AF45" s="280"/>
      <c r="AG45" s="280"/>
      <c r="AH45" s="280"/>
      <c r="AI45" s="281"/>
      <c r="AJ45" s="278"/>
      <c r="AK45" s="278"/>
      <c r="AL45" s="282"/>
      <c r="AM45" s="283"/>
      <c r="AN45" s="284"/>
      <c r="AO45" s="283"/>
      <c r="AP45" s="283"/>
      <c r="AQ45" s="282"/>
      <c r="AR45" s="283"/>
      <c r="AS45" s="284"/>
      <c r="AT45" s="283"/>
      <c r="AU45" s="283"/>
      <c r="AV45" s="283"/>
      <c r="AW45" s="283"/>
      <c r="AX45" s="283"/>
      <c r="AY45" s="283"/>
      <c r="AZ45" s="283"/>
      <c r="BA45" s="278"/>
      <c r="BB45" s="278"/>
      <c r="BC45" s="278"/>
      <c r="BD45" s="278"/>
      <c r="BE45" s="278"/>
      <c r="BF45" s="278"/>
      <c r="BG45" s="278"/>
    </row>
    <row r="46" spans="1:69" ht="55.5" customHeight="1">
      <c r="A46" s="278"/>
      <c r="B46" s="279"/>
      <c r="C46" s="278"/>
      <c r="D46" s="278"/>
      <c r="E46" s="278"/>
      <c r="F46" s="280"/>
      <c r="G46" s="278"/>
      <c r="H46" s="278"/>
      <c r="I46" s="278"/>
      <c r="J46" s="278"/>
      <c r="K46" s="278"/>
      <c r="L46" s="278"/>
      <c r="M46" s="280"/>
      <c r="N46" s="280"/>
      <c r="O46" s="280"/>
      <c r="P46" s="280"/>
      <c r="Q46" s="280"/>
      <c r="R46" s="280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80"/>
      <c r="AE46" s="280"/>
      <c r="AF46" s="280"/>
      <c r="AG46" s="280"/>
      <c r="AH46" s="280"/>
      <c r="AI46" s="281"/>
      <c r="AJ46" s="278"/>
      <c r="AK46" s="278"/>
      <c r="AL46" s="282"/>
      <c r="AM46" s="283"/>
      <c r="AN46" s="284"/>
      <c r="AO46" s="283"/>
      <c r="AP46" s="283"/>
      <c r="AQ46" s="282"/>
      <c r="AR46" s="283"/>
      <c r="AS46" s="284"/>
      <c r="AT46" s="283"/>
      <c r="AU46" s="283"/>
      <c r="AV46" s="283"/>
      <c r="AW46" s="283"/>
      <c r="AX46" s="283"/>
      <c r="AY46" s="283"/>
      <c r="AZ46" s="283"/>
      <c r="BA46" s="278"/>
      <c r="BB46" s="278"/>
      <c r="BC46" s="278"/>
      <c r="BD46" s="278"/>
      <c r="BE46" s="278"/>
      <c r="BF46" s="278"/>
      <c r="BG46" s="278"/>
    </row>
    <row r="47" spans="1:69" ht="55.5" customHeight="1">
      <c r="A47" s="278"/>
      <c r="B47" s="279"/>
      <c r="C47" s="278"/>
      <c r="D47" s="278"/>
      <c r="E47" s="278"/>
      <c r="F47" s="280"/>
      <c r="G47" s="278"/>
      <c r="H47" s="278"/>
      <c r="I47" s="278"/>
      <c r="J47" s="278"/>
      <c r="K47" s="278"/>
      <c r="L47" s="278"/>
      <c r="M47" s="280"/>
      <c r="N47" s="280"/>
      <c r="O47" s="280"/>
      <c r="P47" s="280"/>
      <c r="Q47" s="280"/>
      <c r="R47" s="280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80"/>
      <c r="AE47" s="280"/>
      <c r="AF47" s="280"/>
      <c r="AG47" s="280"/>
      <c r="AH47" s="280"/>
      <c r="AI47" s="281"/>
      <c r="AJ47" s="278"/>
      <c r="AK47" s="278"/>
      <c r="AL47" s="282"/>
      <c r="AM47" s="283"/>
      <c r="AN47" s="284"/>
      <c r="AO47" s="283"/>
      <c r="AP47" s="283"/>
      <c r="AQ47" s="282"/>
      <c r="AR47" s="283"/>
      <c r="AS47" s="284"/>
      <c r="AT47" s="283"/>
      <c r="AU47" s="283"/>
      <c r="AV47" s="283"/>
      <c r="AW47" s="283"/>
      <c r="AX47" s="283"/>
      <c r="AY47" s="283"/>
      <c r="AZ47" s="283"/>
      <c r="BA47" s="278"/>
      <c r="BB47" s="278"/>
      <c r="BC47" s="278"/>
      <c r="BD47" s="278"/>
      <c r="BE47" s="278"/>
      <c r="BF47" s="278"/>
      <c r="BG47" s="278"/>
    </row>
    <row r="48" spans="1:69" ht="55.5" customHeight="1">
      <c r="A48" s="278"/>
      <c r="B48" s="279"/>
      <c r="C48" s="278"/>
      <c r="D48" s="278"/>
      <c r="E48" s="278"/>
      <c r="F48" s="280"/>
      <c r="G48" s="278"/>
      <c r="H48" s="278"/>
      <c r="I48" s="278"/>
      <c r="J48" s="278"/>
      <c r="K48" s="278"/>
      <c r="L48" s="278"/>
      <c r="M48" s="280"/>
      <c r="N48" s="280"/>
      <c r="O48" s="280"/>
      <c r="P48" s="280"/>
      <c r="Q48" s="280"/>
      <c r="R48" s="280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80"/>
      <c r="AE48" s="280"/>
      <c r="AF48" s="280"/>
      <c r="AG48" s="280"/>
      <c r="AH48" s="280"/>
      <c r="AI48" s="281"/>
      <c r="AJ48" s="278"/>
      <c r="AK48" s="278"/>
      <c r="AL48" s="282"/>
      <c r="AM48" s="283"/>
      <c r="AN48" s="284"/>
      <c r="AO48" s="283"/>
      <c r="AP48" s="283"/>
      <c r="AQ48" s="282"/>
      <c r="AR48" s="283"/>
      <c r="AS48" s="284"/>
      <c r="AT48" s="283"/>
      <c r="AU48" s="283"/>
      <c r="AV48" s="283"/>
      <c r="AW48" s="283"/>
      <c r="AX48" s="283"/>
      <c r="AY48" s="283"/>
      <c r="AZ48" s="283"/>
      <c r="BA48" s="278"/>
      <c r="BB48" s="278"/>
      <c r="BC48" s="278"/>
      <c r="BD48" s="278"/>
      <c r="BE48" s="278"/>
      <c r="BF48" s="278"/>
      <c r="BG48" s="278"/>
    </row>
    <row r="49" spans="1:59" ht="55.5" customHeight="1">
      <c r="A49" s="278"/>
      <c r="B49" s="279"/>
      <c r="C49" s="278"/>
      <c r="D49" s="278"/>
      <c r="E49" s="278"/>
      <c r="F49" s="280"/>
      <c r="G49" s="278"/>
      <c r="H49" s="278"/>
      <c r="I49" s="278"/>
      <c r="J49" s="278"/>
      <c r="K49" s="278"/>
      <c r="L49" s="278"/>
      <c r="M49" s="280"/>
      <c r="N49" s="280"/>
      <c r="O49" s="280"/>
      <c r="P49" s="280"/>
      <c r="Q49" s="280"/>
      <c r="R49" s="280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80"/>
      <c r="AE49" s="280"/>
      <c r="AF49" s="280"/>
      <c r="AG49" s="280"/>
      <c r="AH49" s="280"/>
      <c r="AI49" s="281"/>
      <c r="AJ49" s="278"/>
      <c r="AK49" s="278"/>
      <c r="AL49" s="282"/>
      <c r="AM49" s="283"/>
      <c r="AN49" s="284"/>
      <c r="AO49" s="283"/>
      <c r="AP49" s="283"/>
      <c r="AQ49" s="282"/>
      <c r="AR49" s="283"/>
      <c r="AS49" s="284"/>
      <c r="AT49" s="283"/>
      <c r="AU49" s="283"/>
      <c r="AV49" s="283"/>
      <c r="AW49" s="283"/>
      <c r="AX49" s="283"/>
      <c r="AY49" s="283"/>
      <c r="AZ49" s="283"/>
      <c r="BA49" s="278"/>
      <c r="BB49" s="278"/>
      <c r="BC49" s="278"/>
      <c r="BD49" s="278"/>
      <c r="BE49" s="278"/>
      <c r="BF49" s="278"/>
      <c r="BG49" s="278"/>
    </row>
    <row r="50" spans="1:59" ht="55.5" customHeight="1">
      <c r="A50" s="278"/>
      <c r="B50" s="279"/>
      <c r="C50" s="278"/>
      <c r="D50" s="278"/>
      <c r="E50" s="278"/>
      <c r="F50" s="280"/>
      <c r="G50" s="278"/>
      <c r="H50" s="278"/>
      <c r="I50" s="278"/>
      <c r="J50" s="278"/>
      <c r="K50" s="278"/>
      <c r="L50" s="278"/>
      <c r="M50" s="280"/>
      <c r="N50" s="280"/>
      <c r="O50" s="280"/>
      <c r="P50" s="280"/>
      <c r="Q50" s="280"/>
      <c r="R50" s="280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80"/>
      <c r="AE50" s="280"/>
      <c r="AF50" s="280"/>
      <c r="AG50" s="280"/>
      <c r="AH50" s="280"/>
      <c r="AI50" s="281"/>
      <c r="AJ50" s="278"/>
      <c r="AK50" s="278"/>
      <c r="AL50" s="282"/>
      <c r="AM50" s="283"/>
      <c r="AN50" s="284"/>
      <c r="AO50" s="283"/>
      <c r="AP50" s="283"/>
      <c r="AQ50" s="282"/>
      <c r="AR50" s="283"/>
      <c r="AS50" s="284"/>
      <c r="AT50" s="283"/>
      <c r="AU50" s="283"/>
      <c r="AV50" s="283"/>
      <c r="AW50" s="283"/>
      <c r="AX50" s="283"/>
      <c r="AY50" s="283"/>
      <c r="AZ50" s="283"/>
      <c r="BA50" s="278"/>
      <c r="BB50" s="278"/>
      <c r="BC50" s="278"/>
      <c r="BD50" s="278"/>
      <c r="BE50" s="278"/>
      <c r="BF50" s="278"/>
      <c r="BG50" s="278"/>
    </row>
    <row r="51" spans="1:59" ht="55.5" customHeight="1">
      <c r="A51" s="278"/>
      <c r="B51" s="279"/>
      <c r="C51" s="278"/>
      <c r="D51" s="278"/>
      <c r="E51" s="278"/>
      <c r="F51" s="280"/>
      <c r="G51" s="278"/>
      <c r="H51" s="278"/>
      <c r="I51" s="278"/>
      <c r="J51" s="278"/>
      <c r="K51" s="278"/>
      <c r="L51" s="278"/>
      <c r="M51" s="280"/>
      <c r="N51" s="280"/>
      <c r="O51" s="280"/>
      <c r="P51" s="280"/>
      <c r="Q51" s="280"/>
      <c r="R51" s="280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80"/>
      <c r="AE51" s="280"/>
      <c r="AF51" s="280"/>
      <c r="AG51" s="280"/>
      <c r="AH51" s="280"/>
      <c r="AI51" s="281"/>
      <c r="AJ51" s="278"/>
      <c r="AK51" s="278"/>
      <c r="AL51" s="282"/>
      <c r="AM51" s="283"/>
      <c r="AN51" s="284"/>
      <c r="AO51" s="283"/>
      <c r="AP51" s="283"/>
      <c r="AQ51" s="282"/>
      <c r="AR51" s="283"/>
      <c r="AS51" s="284"/>
      <c r="AT51" s="283"/>
      <c r="AU51" s="283"/>
      <c r="AV51" s="283"/>
      <c r="AW51" s="283"/>
      <c r="AX51" s="283"/>
      <c r="AY51" s="283"/>
      <c r="AZ51" s="283"/>
      <c r="BA51" s="278"/>
      <c r="BB51" s="278"/>
      <c r="BC51" s="278"/>
      <c r="BD51" s="278"/>
      <c r="BE51" s="278"/>
      <c r="BF51" s="278"/>
      <c r="BG51" s="278"/>
    </row>
    <row r="52" spans="1:59" ht="55.5" customHeight="1">
      <c r="A52" s="278"/>
      <c r="B52" s="279"/>
      <c r="C52" s="278"/>
      <c r="D52" s="278"/>
      <c r="E52" s="278"/>
      <c r="F52" s="280"/>
      <c r="G52" s="278"/>
      <c r="H52" s="278"/>
      <c r="I52" s="278"/>
      <c r="J52" s="278"/>
      <c r="K52" s="278"/>
      <c r="L52" s="278"/>
      <c r="M52" s="280"/>
      <c r="N52" s="280"/>
      <c r="O52" s="280"/>
      <c r="P52" s="280"/>
      <c r="Q52" s="280"/>
      <c r="R52" s="280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80"/>
      <c r="AE52" s="280"/>
      <c r="AF52" s="280"/>
      <c r="AG52" s="280"/>
      <c r="AH52" s="280"/>
      <c r="AI52" s="281"/>
      <c r="AJ52" s="278"/>
      <c r="AK52" s="278"/>
      <c r="AL52" s="282"/>
      <c r="AM52" s="283"/>
      <c r="AN52" s="284"/>
      <c r="AO52" s="283"/>
      <c r="AP52" s="283"/>
      <c r="AQ52" s="282"/>
      <c r="AR52" s="283"/>
      <c r="AS52" s="284"/>
      <c r="AT52" s="283"/>
      <c r="AU52" s="283"/>
      <c r="AV52" s="283"/>
      <c r="AW52" s="283"/>
      <c r="AX52" s="283"/>
      <c r="AY52" s="283"/>
      <c r="AZ52" s="283"/>
      <c r="BA52" s="278"/>
      <c r="BB52" s="278"/>
      <c r="BC52" s="278"/>
      <c r="BD52" s="278"/>
      <c r="BE52" s="278"/>
      <c r="BF52" s="278"/>
      <c r="BG52" s="278"/>
    </row>
    <row r="53" spans="1:59" ht="55.5" customHeight="1">
      <c r="A53" s="278"/>
      <c r="B53" s="279"/>
      <c r="C53" s="278"/>
      <c r="D53" s="278"/>
      <c r="E53" s="278"/>
      <c r="F53" s="280"/>
      <c r="G53" s="278"/>
      <c r="H53" s="278"/>
      <c r="I53" s="278"/>
      <c r="J53" s="278"/>
      <c r="K53" s="278"/>
      <c r="L53" s="278"/>
      <c r="M53" s="280"/>
      <c r="N53" s="280"/>
      <c r="O53" s="280"/>
      <c r="P53" s="280"/>
      <c r="Q53" s="280"/>
      <c r="R53" s="280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80"/>
      <c r="AE53" s="280"/>
      <c r="AF53" s="280"/>
      <c r="AG53" s="280"/>
      <c r="AH53" s="280"/>
      <c r="AI53" s="281"/>
      <c r="AJ53" s="278"/>
      <c r="AK53" s="278"/>
      <c r="AL53" s="282"/>
      <c r="AM53" s="283"/>
      <c r="AN53" s="284"/>
      <c r="AO53" s="283"/>
      <c r="AP53" s="283"/>
      <c r="AQ53" s="282"/>
      <c r="AR53" s="283"/>
      <c r="AS53" s="284"/>
      <c r="AT53" s="283"/>
      <c r="AU53" s="283"/>
      <c r="AV53" s="283"/>
      <c r="AW53" s="283"/>
      <c r="AX53" s="283"/>
      <c r="AY53" s="283"/>
      <c r="AZ53" s="283"/>
      <c r="BA53" s="278"/>
      <c r="BB53" s="278"/>
      <c r="BC53" s="278"/>
      <c r="BD53" s="278"/>
      <c r="BE53" s="278"/>
      <c r="BF53" s="278"/>
      <c r="BG53" s="278"/>
    </row>
    <row r="54" spans="1:59" ht="55.5" customHeight="1">
      <c r="A54" s="278"/>
      <c r="B54" s="279"/>
      <c r="C54" s="278"/>
      <c r="D54" s="278"/>
      <c r="E54" s="278"/>
      <c r="F54" s="280"/>
      <c r="G54" s="278"/>
      <c r="H54" s="278"/>
      <c r="I54" s="278"/>
      <c r="J54" s="278"/>
      <c r="K54" s="278"/>
      <c r="L54" s="278"/>
      <c r="M54" s="280"/>
      <c r="N54" s="280"/>
      <c r="O54" s="280"/>
      <c r="P54" s="280"/>
      <c r="Q54" s="280"/>
      <c r="R54" s="280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80"/>
      <c r="AE54" s="280"/>
      <c r="AF54" s="280"/>
      <c r="AG54" s="280"/>
      <c r="AH54" s="280"/>
      <c r="AI54" s="281"/>
      <c r="AJ54" s="278"/>
      <c r="AK54" s="278"/>
      <c r="AL54" s="282"/>
      <c r="AM54" s="283"/>
      <c r="AN54" s="284"/>
      <c r="AO54" s="283"/>
      <c r="AP54" s="283"/>
      <c r="AQ54" s="282"/>
      <c r="AR54" s="283"/>
      <c r="AS54" s="284"/>
      <c r="AT54" s="283"/>
      <c r="AU54" s="283"/>
      <c r="AV54" s="283"/>
      <c r="AW54" s="283"/>
      <c r="AX54" s="283"/>
      <c r="AY54" s="283"/>
      <c r="AZ54" s="283"/>
      <c r="BA54" s="278"/>
      <c r="BB54" s="278"/>
      <c r="BC54" s="278"/>
      <c r="BD54" s="278"/>
      <c r="BE54" s="278"/>
      <c r="BF54" s="278"/>
      <c r="BG54" s="278"/>
    </row>
    <row r="55" spans="1:59" ht="55.5" customHeight="1">
      <c r="A55" s="278"/>
      <c r="B55" s="279"/>
      <c r="C55" s="278"/>
      <c r="D55" s="278"/>
      <c r="E55" s="278"/>
      <c r="F55" s="280"/>
      <c r="G55" s="278"/>
      <c r="H55" s="278"/>
      <c r="I55" s="278"/>
      <c r="J55" s="278"/>
      <c r="K55" s="278"/>
      <c r="L55" s="278"/>
      <c r="M55" s="280"/>
      <c r="N55" s="280"/>
      <c r="O55" s="280"/>
      <c r="P55" s="280"/>
      <c r="Q55" s="280"/>
      <c r="R55" s="280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80"/>
      <c r="AE55" s="280"/>
      <c r="AF55" s="280"/>
      <c r="AG55" s="280"/>
      <c r="AH55" s="280"/>
      <c r="AI55" s="281"/>
      <c r="AJ55" s="278"/>
      <c r="AK55" s="278"/>
      <c r="AL55" s="282"/>
      <c r="AM55" s="283"/>
      <c r="AN55" s="284"/>
      <c r="AO55" s="283"/>
      <c r="AP55" s="283"/>
      <c r="AQ55" s="282"/>
      <c r="AR55" s="283"/>
      <c r="AS55" s="284"/>
      <c r="AT55" s="283"/>
      <c r="AU55" s="283"/>
      <c r="AV55" s="283"/>
      <c r="AW55" s="283"/>
      <c r="AX55" s="283"/>
      <c r="AY55" s="283"/>
      <c r="AZ55" s="283"/>
      <c r="BA55" s="278"/>
      <c r="BB55" s="278"/>
      <c r="BC55" s="278"/>
      <c r="BD55" s="278"/>
      <c r="BE55" s="278"/>
      <c r="BF55" s="278"/>
      <c r="BG55" s="278"/>
    </row>
    <row r="56" spans="1:59" ht="55.5" customHeight="1">
      <c r="A56" s="278"/>
      <c r="B56" s="279"/>
      <c r="C56" s="278"/>
      <c r="D56" s="278"/>
      <c r="E56" s="278"/>
      <c r="F56" s="280"/>
      <c r="G56" s="278"/>
      <c r="H56" s="278"/>
      <c r="I56" s="278"/>
      <c r="J56" s="278"/>
      <c r="K56" s="278"/>
      <c r="L56" s="278"/>
      <c r="M56" s="280"/>
      <c r="N56" s="280"/>
      <c r="O56" s="280"/>
      <c r="P56" s="280"/>
      <c r="Q56" s="280"/>
      <c r="R56" s="280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80"/>
      <c r="AE56" s="280"/>
      <c r="AF56" s="280"/>
      <c r="AG56" s="280"/>
      <c r="AH56" s="280"/>
      <c r="AI56" s="281"/>
      <c r="AJ56" s="278"/>
      <c r="AK56" s="278"/>
      <c r="AL56" s="282"/>
      <c r="AM56" s="283"/>
      <c r="AN56" s="284"/>
      <c r="AO56" s="283"/>
      <c r="AP56" s="283"/>
      <c r="AQ56" s="282"/>
      <c r="AR56" s="283"/>
      <c r="AS56" s="284"/>
      <c r="AT56" s="283"/>
      <c r="AU56" s="283"/>
      <c r="AV56" s="283"/>
      <c r="AW56" s="283"/>
      <c r="AX56" s="283"/>
      <c r="AY56" s="283"/>
      <c r="AZ56" s="283"/>
      <c r="BA56" s="278"/>
      <c r="BB56" s="278"/>
      <c r="BC56" s="278"/>
      <c r="BD56" s="278"/>
      <c r="BE56" s="278"/>
      <c r="BF56" s="278"/>
      <c r="BG56" s="278"/>
    </row>
    <row r="57" spans="1:59" ht="55.5" customHeight="1">
      <c r="A57" s="278"/>
      <c r="B57" s="279"/>
      <c r="C57" s="278"/>
      <c r="D57" s="278"/>
      <c r="E57" s="278"/>
      <c r="F57" s="280"/>
      <c r="G57" s="278"/>
      <c r="H57" s="278"/>
      <c r="I57" s="278"/>
      <c r="J57" s="278"/>
      <c r="K57" s="278"/>
      <c r="L57" s="278"/>
      <c r="M57" s="280"/>
      <c r="N57" s="280"/>
      <c r="O57" s="280"/>
      <c r="P57" s="280"/>
      <c r="Q57" s="280"/>
      <c r="R57" s="280"/>
      <c r="S57" s="278"/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80"/>
      <c r="AE57" s="280"/>
      <c r="AF57" s="280"/>
      <c r="AG57" s="280"/>
      <c r="AH57" s="280"/>
      <c r="AI57" s="281"/>
      <c r="AJ57" s="278"/>
      <c r="AK57" s="278"/>
      <c r="AL57" s="282"/>
      <c r="AM57" s="283"/>
      <c r="AN57" s="284"/>
      <c r="AO57" s="283"/>
      <c r="AP57" s="283"/>
      <c r="AQ57" s="282"/>
      <c r="AR57" s="283"/>
      <c r="AS57" s="284"/>
      <c r="AT57" s="283"/>
      <c r="AU57" s="283"/>
      <c r="AV57" s="283"/>
      <c r="AW57" s="283"/>
      <c r="AX57" s="283"/>
      <c r="AY57" s="283"/>
      <c r="AZ57" s="283"/>
      <c r="BA57" s="278"/>
      <c r="BB57" s="278"/>
      <c r="BC57" s="278"/>
      <c r="BD57" s="278"/>
      <c r="BE57" s="278"/>
      <c r="BF57" s="278"/>
      <c r="BG57" s="278"/>
    </row>
    <row r="58" spans="1:59" ht="55.5" customHeight="1">
      <c r="A58" s="278"/>
      <c r="B58" s="279"/>
      <c r="C58" s="278"/>
      <c r="D58" s="278"/>
      <c r="E58" s="278"/>
      <c r="F58" s="280"/>
      <c r="G58" s="278"/>
      <c r="H58" s="278"/>
      <c r="I58" s="278"/>
      <c r="J58" s="278"/>
      <c r="K58" s="278"/>
      <c r="L58" s="278"/>
      <c r="M58" s="280"/>
      <c r="N58" s="280"/>
      <c r="O58" s="280"/>
      <c r="P58" s="280"/>
      <c r="Q58" s="280"/>
      <c r="R58" s="280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80"/>
      <c r="AE58" s="280"/>
      <c r="AF58" s="280"/>
      <c r="AG58" s="280"/>
      <c r="AH58" s="280"/>
      <c r="AI58" s="281"/>
      <c r="AJ58" s="278"/>
      <c r="AK58" s="278"/>
      <c r="AL58" s="282"/>
      <c r="AM58" s="283"/>
      <c r="AN58" s="284"/>
      <c r="AO58" s="283"/>
      <c r="AP58" s="283"/>
      <c r="AQ58" s="282"/>
      <c r="AR58" s="283"/>
      <c r="AS58" s="284"/>
      <c r="AT58" s="283"/>
      <c r="AU58" s="283"/>
      <c r="AV58" s="283"/>
      <c r="AW58" s="283"/>
      <c r="AX58" s="283"/>
      <c r="AY58" s="283"/>
      <c r="AZ58" s="283"/>
      <c r="BA58" s="278"/>
      <c r="BB58" s="278"/>
      <c r="BC58" s="278"/>
      <c r="BD58" s="278"/>
      <c r="BE58" s="278"/>
      <c r="BF58" s="278"/>
      <c r="BG58" s="278"/>
    </row>
    <row r="59" spans="1:59" ht="55.5" customHeight="1">
      <c r="A59" s="278"/>
      <c r="B59" s="279"/>
      <c r="C59" s="278"/>
      <c r="D59" s="278"/>
      <c r="E59" s="278"/>
      <c r="F59" s="280"/>
      <c r="G59" s="278"/>
      <c r="H59" s="278"/>
      <c r="I59" s="278"/>
      <c r="J59" s="278"/>
      <c r="K59" s="278"/>
      <c r="L59" s="278"/>
      <c r="M59" s="280"/>
      <c r="N59" s="280"/>
      <c r="O59" s="280"/>
      <c r="P59" s="280"/>
      <c r="Q59" s="280"/>
      <c r="R59" s="280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80"/>
      <c r="AE59" s="280"/>
      <c r="AF59" s="280"/>
      <c r="AG59" s="280"/>
      <c r="AH59" s="280"/>
      <c r="AI59" s="281"/>
      <c r="AJ59" s="278"/>
      <c r="AK59" s="278"/>
      <c r="AL59" s="282"/>
      <c r="AM59" s="283"/>
      <c r="AN59" s="284"/>
      <c r="AO59" s="283"/>
      <c r="AP59" s="283"/>
      <c r="AQ59" s="282"/>
      <c r="AR59" s="283"/>
      <c r="AS59" s="284"/>
      <c r="AT59" s="283"/>
      <c r="AU59" s="283"/>
      <c r="AV59" s="283"/>
      <c r="AW59" s="283"/>
      <c r="AX59" s="283"/>
      <c r="AY59" s="283"/>
      <c r="AZ59" s="283"/>
      <c r="BA59" s="278"/>
      <c r="BB59" s="278"/>
      <c r="BC59" s="278"/>
      <c r="BD59" s="278"/>
      <c r="BE59" s="278"/>
      <c r="BF59" s="278"/>
      <c r="BG59" s="278"/>
    </row>
    <row r="60" spans="1:59" ht="55.5" customHeight="1">
      <c r="A60" s="278"/>
      <c r="B60" s="279"/>
      <c r="C60" s="278"/>
      <c r="D60" s="278"/>
      <c r="E60" s="278"/>
      <c r="F60" s="280"/>
      <c r="G60" s="278"/>
      <c r="H60" s="278"/>
      <c r="I60" s="278"/>
      <c r="J60" s="278"/>
      <c r="K60" s="278"/>
      <c r="L60" s="278"/>
      <c r="M60" s="280"/>
      <c r="N60" s="280"/>
      <c r="O60" s="280"/>
      <c r="P60" s="280"/>
      <c r="Q60" s="280"/>
      <c r="R60" s="280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80"/>
      <c r="AE60" s="280"/>
      <c r="AF60" s="280"/>
      <c r="AG60" s="280"/>
      <c r="AH60" s="280"/>
      <c r="AI60" s="281"/>
      <c r="AJ60" s="278"/>
      <c r="AK60" s="278"/>
      <c r="AL60" s="282"/>
      <c r="AM60" s="283"/>
      <c r="AN60" s="284"/>
      <c r="AO60" s="283"/>
      <c r="AP60" s="283"/>
      <c r="AQ60" s="282"/>
      <c r="AR60" s="283"/>
      <c r="AS60" s="284"/>
      <c r="AT60" s="283"/>
      <c r="AU60" s="283"/>
      <c r="AV60" s="283"/>
      <c r="AW60" s="283"/>
      <c r="AX60" s="283"/>
      <c r="AY60" s="283"/>
      <c r="AZ60" s="283"/>
      <c r="BA60" s="278"/>
      <c r="BB60" s="278"/>
      <c r="BC60" s="278"/>
      <c r="BD60" s="278"/>
      <c r="BE60" s="278"/>
      <c r="BF60" s="278"/>
      <c r="BG60" s="278"/>
    </row>
    <row r="61" spans="1:59" ht="55.5" customHeight="1">
      <c r="A61" s="278"/>
      <c r="B61" s="279"/>
      <c r="C61" s="278"/>
      <c r="D61" s="278"/>
      <c r="E61" s="278"/>
      <c r="F61" s="280"/>
      <c r="G61" s="278"/>
      <c r="H61" s="278"/>
      <c r="I61" s="278"/>
      <c r="J61" s="278"/>
      <c r="K61" s="278"/>
      <c r="L61" s="278"/>
      <c r="M61" s="280"/>
      <c r="N61" s="280"/>
      <c r="O61" s="280"/>
      <c r="P61" s="280"/>
      <c r="Q61" s="280"/>
      <c r="R61" s="280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80"/>
      <c r="AE61" s="280"/>
      <c r="AF61" s="280"/>
      <c r="AG61" s="280"/>
      <c r="AH61" s="280"/>
      <c r="AI61" s="281"/>
      <c r="AJ61" s="278"/>
      <c r="AK61" s="278"/>
      <c r="AL61" s="282"/>
      <c r="AM61" s="283"/>
      <c r="AN61" s="284"/>
      <c r="AO61" s="283"/>
      <c r="AP61" s="283"/>
      <c r="AQ61" s="282"/>
      <c r="AR61" s="283"/>
      <c r="AS61" s="284"/>
      <c r="AT61" s="283"/>
      <c r="AU61" s="283"/>
      <c r="AV61" s="283"/>
      <c r="AW61" s="283"/>
      <c r="AX61" s="283"/>
      <c r="AY61" s="283"/>
      <c r="AZ61" s="283"/>
      <c r="BA61" s="278"/>
      <c r="BB61" s="278"/>
      <c r="BC61" s="278"/>
      <c r="BD61" s="278"/>
      <c r="BE61" s="278"/>
      <c r="BF61" s="278"/>
      <c r="BG61" s="278"/>
    </row>
    <row r="62" spans="1:59" ht="55.5" customHeight="1">
      <c r="A62" s="278"/>
      <c r="B62" s="279"/>
      <c r="C62" s="278"/>
      <c r="D62" s="278"/>
      <c r="E62" s="278"/>
      <c r="F62" s="280"/>
      <c r="G62" s="278"/>
      <c r="H62" s="278"/>
      <c r="I62" s="278"/>
      <c r="J62" s="278"/>
      <c r="K62" s="278"/>
      <c r="L62" s="278"/>
      <c r="M62" s="280"/>
      <c r="N62" s="280"/>
      <c r="O62" s="280"/>
      <c r="P62" s="280"/>
      <c r="Q62" s="280"/>
      <c r="R62" s="280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80"/>
      <c r="AE62" s="280"/>
      <c r="AF62" s="280"/>
      <c r="AG62" s="280"/>
      <c r="AH62" s="280"/>
      <c r="AI62" s="281"/>
      <c r="AJ62" s="278"/>
      <c r="AK62" s="278"/>
      <c r="AL62" s="282"/>
      <c r="AM62" s="283"/>
      <c r="AN62" s="284"/>
      <c r="AO62" s="283"/>
      <c r="AP62" s="283"/>
      <c r="AQ62" s="282"/>
      <c r="AR62" s="283"/>
      <c r="AS62" s="284"/>
      <c r="AT62" s="283"/>
      <c r="AU62" s="283"/>
      <c r="AV62" s="283"/>
      <c r="AW62" s="283"/>
      <c r="AX62" s="283"/>
      <c r="AY62" s="283"/>
      <c r="AZ62" s="283"/>
      <c r="BA62" s="278"/>
      <c r="BB62" s="278"/>
      <c r="BC62" s="278"/>
      <c r="BD62" s="278"/>
      <c r="BE62" s="278"/>
      <c r="BF62" s="278"/>
      <c r="BG62" s="278"/>
    </row>
    <row r="63" spans="1:59" ht="55.5" customHeight="1">
      <c r="A63" s="278"/>
      <c r="B63" s="279"/>
      <c r="C63" s="278"/>
      <c r="D63" s="278"/>
      <c r="E63" s="278"/>
      <c r="F63" s="280"/>
      <c r="G63" s="278"/>
      <c r="H63" s="278"/>
      <c r="I63" s="278"/>
      <c r="J63" s="278"/>
      <c r="K63" s="278"/>
      <c r="L63" s="278"/>
      <c r="M63" s="280"/>
      <c r="N63" s="280"/>
      <c r="O63" s="280"/>
      <c r="P63" s="280"/>
      <c r="Q63" s="280"/>
      <c r="R63" s="280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80"/>
      <c r="AE63" s="280"/>
      <c r="AF63" s="280"/>
      <c r="AG63" s="280"/>
      <c r="AH63" s="280"/>
      <c r="AI63" s="281"/>
      <c r="AJ63" s="278"/>
      <c r="AK63" s="278"/>
      <c r="AL63" s="282"/>
      <c r="AM63" s="283"/>
      <c r="AN63" s="284"/>
      <c r="AO63" s="283"/>
      <c r="AP63" s="283"/>
      <c r="AQ63" s="282"/>
      <c r="AR63" s="283"/>
      <c r="AS63" s="284"/>
      <c r="AT63" s="283"/>
      <c r="AU63" s="283"/>
      <c r="AV63" s="283"/>
      <c r="AW63" s="283"/>
      <c r="AX63" s="283"/>
      <c r="AY63" s="283"/>
      <c r="AZ63" s="283"/>
      <c r="BA63" s="278"/>
      <c r="BB63" s="278"/>
      <c r="BC63" s="278"/>
      <c r="BD63" s="278"/>
      <c r="BE63" s="278"/>
      <c r="BF63" s="278"/>
      <c r="BG63" s="278"/>
    </row>
    <row r="64" spans="1:59" ht="55.5" customHeight="1">
      <c r="A64" s="278"/>
      <c r="B64" s="279"/>
      <c r="C64" s="278"/>
      <c r="D64" s="278"/>
      <c r="E64" s="278"/>
      <c r="F64" s="280"/>
      <c r="G64" s="278"/>
      <c r="H64" s="278"/>
      <c r="I64" s="278"/>
      <c r="J64" s="278"/>
      <c r="K64" s="278"/>
      <c r="L64" s="278"/>
      <c r="M64" s="280"/>
      <c r="N64" s="280"/>
      <c r="O64" s="280"/>
      <c r="P64" s="280"/>
      <c r="Q64" s="280"/>
      <c r="R64" s="280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80"/>
      <c r="AE64" s="280"/>
      <c r="AF64" s="280"/>
      <c r="AG64" s="280"/>
      <c r="AH64" s="280"/>
      <c r="AI64" s="281"/>
      <c r="AJ64" s="278"/>
      <c r="AK64" s="278"/>
      <c r="AL64" s="282"/>
      <c r="AM64" s="283"/>
      <c r="AN64" s="284"/>
      <c r="AO64" s="283"/>
      <c r="AP64" s="283"/>
      <c r="AQ64" s="282"/>
      <c r="AR64" s="283"/>
      <c r="AS64" s="284"/>
      <c r="AT64" s="283"/>
      <c r="AU64" s="283"/>
      <c r="AV64" s="283"/>
      <c r="AW64" s="283"/>
      <c r="AX64" s="283"/>
      <c r="AY64" s="283"/>
      <c r="AZ64" s="283"/>
      <c r="BA64" s="278"/>
      <c r="BB64" s="278"/>
      <c r="BC64" s="278"/>
      <c r="BD64" s="278"/>
      <c r="BE64" s="278"/>
      <c r="BF64" s="278"/>
      <c r="BG64" s="278"/>
    </row>
    <row r="65" spans="1:59" ht="55.5" customHeight="1">
      <c r="A65" s="278"/>
      <c r="B65" s="279"/>
      <c r="C65" s="278"/>
      <c r="D65" s="278"/>
      <c r="E65" s="278"/>
      <c r="F65" s="280"/>
      <c r="G65" s="278"/>
      <c r="H65" s="278"/>
      <c r="I65" s="278"/>
      <c r="J65" s="278"/>
      <c r="K65" s="278"/>
      <c r="L65" s="278"/>
      <c r="M65" s="280"/>
      <c r="N65" s="280"/>
      <c r="O65" s="280"/>
      <c r="P65" s="280"/>
      <c r="Q65" s="280"/>
      <c r="R65" s="280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80"/>
      <c r="AE65" s="280"/>
      <c r="AF65" s="280"/>
      <c r="AG65" s="280"/>
      <c r="AH65" s="280"/>
      <c r="AI65" s="281"/>
      <c r="AJ65" s="278"/>
      <c r="AK65" s="278"/>
      <c r="AL65" s="282"/>
      <c r="AM65" s="283"/>
      <c r="AN65" s="284"/>
      <c r="AO65" s="283"/>
      <c r="AP65" s="283"/>
      <c r="AQ65" s="282"/>
      <c r="AR65" s="283"/>
      <c r="AS65" s="284"/>
      <c r="AT65" s="283"/>
      <c r="AU65" s="283"/>
      <c r="AV65" s="283"/>
      <c r="AW65" s="283"/>
      <c r="AX65" s="283"/>
      <c r="AY65" s="283"/>
      <c r="AZ65" s="283"/>
      <c r="BA65" s="278"/>
      <c r="BB65" s="278"/>
      <c r="BC65" s="278"/>
      <c r="BD65" s="278"/>
      <c r="BE65" s="278"/>
      <c r="BF65" s="278"/>
      <c r="BG65" s="278"/>
    </row>
    <row r="66" spans="1:59" ht="55.5" customHeight="1">
      <c r="A66" s="278"/>
      <c r="B66" s="279"/>
      <c r="C66" s="278"/>
      <c r="D66" s="278"/>
      <c r="E66" s="278"/>
      <c r="F66" s="280"/>
      <c r="G66" s="278"/>
      <c r="H66" s="278"/>
      <c r="I66" s="278"/>
      <c r="J66" s="278"/>
      <c r="K66" s="278"/>
      <c r="L66" s="278"/>
      <c r="M66" s="280"/>
      <c r="N66" s="280"/>
      <c r="O66" s="280"/>
      <c r="P66" s="280"/>
      <c r="Q66" s="280"/>
      <c r="R66" s="280"/>
      <c r="S66" s="278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80"/>
      <c r="AE66" s="280"/>
      <c r="AF66" s="280"/>
      <c r="AG66" s="280"/>
      <c r="AH66" s="280"/>
      <c r="AI66" s="281"/>
      <c r="AJ66" s="278"/>
      <c r="AK66" s="278"/>
      <c r="AL66" s="282"/>
      <c r="AM66" s="283"/>
      <c r="AN66" s="284"/>
      <c r="AO66" s="283"/>
      <c r="AP66" s="283"/>
      <c r="AQ66" s="282"/>
      <c r="AR66" s="283"/>
      <c r="AS66" s="284"/>
      <c r="AT66" s="283"/>
      <c r="AU66" s="283"/>
      <c r="AV66" s="283"/>
      <c r="AW66" s="283"/>
      <c r="AX66" s="283"/>
      <c r="AY66" s="283"/>
      <c r="AZ66" s="283"/>
      <c r="BA66" s="278"/>
      <c r="BB66" s="278"/>
      <c r="BC66" s="278"/>
      <c r="BD66" s="278"/>
      <c r="BE66" s="278"/>
      <c r="BF66" s="278"/>
      <c r="BG66" s="278"/>
    </row>
    <row r="67" spans="1:59" ht="55.5" customHeight="1">
      <c r="A67" s="278"/>
      <c r="B67" s="279"/>
      <c r="C67" s="278"/>
      <c r="D67" s="278"/>
      <c r="E67" s="278"/>
      <c r="F67" s="280"/>
      <c r="G67" s="278"/>
      <c r="H67" s="278"/>
      <c r="I67" s="278"/>
      <c r="J67" s="278"/>
      <c r="K67" s="278"/>
      <c r="L67" s="278"/>
      <c r="M67" s="280"/>
      <c r="N67" s="280"/>
      <c r="O67" s="280"/>
      <c r="P67" s="280"/>
      <c r="Q67" s="280"/>
      <c r="R67" s="280"/>
      <c r="S67" s="278"/>
      <c r="T67" s="278"/>
      <c r="U67" s="278"/>
      <c r="V67" s="278"/>
      <c r="W67" s="278"/>
      <c r="X67" s="278"/>
      <c r="Y67" s="278"/>
      <c r="Z67" s="278"/>
      <c r="AA67" s="278"/>
      <c r="AB67" s="278"/>
      <c r="AC67" s="278"/>
      <c r="AD67" s="280"/>
      <c r="AE67" s="280"/>
      <c r="AF67" s="280"/>
      <c r="AG67" s="280"/>
      <c r="AH67" s="280"/>
      <c r="AI67" s="281"/>
      <c r="AJ67" s="278"/>
      <c r="AK67" s="278"/>
      <c r="AL67" s="282"/>
      <c r="AM67" s="283"/>
      <c r="AN67" s="284"/>
      <c r="AO67" s="283"/>
      <c r="AP67" s="283"/>
      <c r="AQ67" s="282"/>
      <c r="AR67" s="283"/>
      <c r="AS67" s="284"/>
      <c r="AT67" s="283"/>
      <c r="AU67" s="283"/>
      <c r="AV67" s="283"/>
      <c r="AW67" s="283"/>
      <c r="AX67" s="283"/>
      <c r="AY67" s="283"/>
      <c r="AZ67" s="283"/>
      <c r="BA67" s="278"/>
      <c r="BB67" s="278"/>
      <c r="BC67" s="278"/>
      <c r="BD67" s="278"/>
      <c r="BE67" s="278"/>
      <c r="BF67" s="278"/>
      <c r="BG67" s="278"/>
    </row>
    <row r="68" spans="1:59" ht="55.5" customHeight="1">
      <c r="A68" s="278"/>
      <c r="B68" s="279"/>
      <c r="C68" s="278"/>
      <c r="D68" s="278"/>
      <c r="E68" s="278"/>
      <c r="F68" s="280"/>
      <c r="G68" s="278"/>
      <c r="H68" s="278"/>
      <c r="I68" s="278"/>
      <c r="J68" s="278"/>
      <c r="K68" s="278"/>
      <c r="L68" s="278"/>
      <c r="M68" s="280"/>
      <c r="N68" s="280"/>
      <c r="O68" s="280"/>
      <c r="P68" s="280"/>
      <c r="Q68" s="280"/>
      <c r="R68" s="280"/>
      <c r="S68" s="278"/>
      <c r="T68" s="278"/>
      <c r="U68" s="278"/>
      <c r="V68" s="278"/>
      <c r="W68" s="278"/>
      <c r="X68" s="278"/>
      <c r="Y68" s="278"/>
      <c r="Z68" s="278"/>
      <c r="AA68" s="278"/>
      <c r="AB68" s="278"/>
      <c r="AC68" s="278"/>
      <c r="AD68" s="280"/>
      <c r="AE68" s="280"/>
      <c r="AF68" s="280"/>
      <c r="AG68" s="280"/>
      <c r="AH68" s="280"/>
      <c r="AI68" s="281"/>
      <c r="AJ68" s="278"/>
      <c r="AK68" s="278"/>
      <c r="AL68" s="282"/>
      <c r="AM68" s="283"/>
      <c r="AN68" s="284"/>
      <c r="AO68" s="283"/>
      <c r="AP68" s="283"/>
      <c r="AQ68" s="282"/>
      <c r="AR68" s="283"/>
      <c r="AS68" s="284"/>
      <c r="AT68" s="283"/>
      <c r="AU68" s="283"/>
      <c r="AV68" s="283"/>
      <c r="AW68" s="283"/>
      <c r="AX68" s="283"/>
      <c r="AY68" s="283"/>
      <c r="AZ68" s="283"/>
      <c r="BA68" s="278"/>
      <c r="BB68" s="278"/>
      <c r="BC68" s="278"/>
      <c r="BD68" s="278"/>
      <c r="BE68" s="278"/>
      <c r="BF68" s="278"/>
      <c r="BG68" s="278"/>
    </row>
    <row r="69" spans="1:59" ht="55.5" customHeight="1">
      <c r="A69" s="278"/>
      <c r="B69" s="279"/>
      <c r="C69" s="278"/>
      <c r="D69" s="278"/>
      <c r="E69" s="278"/>
      <c r="F69" s="280"/>
      <c r="G69" s="278"/>
      <c r="H69" s="278"/>
      <c r="I69" s="278"/>
      <c r="J69" s="278"/>
      <c r="K69" s="278"/>
      <c r="L69" s="278"/>
      <c r="M69" s="280"/>
      <c r="N69" s="280"/>
      <c r="O69" s="280"/>
      <c r="P69" s="280"/>
      <c r="Q69" s="280"/>
      <c r="R69" s="280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80"/>
      <c r="AE69" s="280"/>
      <c r="AF69" s="280"/>
      <c r="AG69" s="280"/>
      <c r="AH69" s="280"/>
      <c r="AI69" s="281"/>
      <c r="AJ69" s="278"/>
      <c r="AK69" s="278"/>
      <c r="AL69" s="282"/>
      <c r="AM69" s="283"/>
      <c r="AN69" s="284"/>
      <c r="AO69" s="283"/>
      <c r="AP69" s="283"/>
      <c r="AQ69" s="282"/>
      <c r="AR69" s="283"/>
      <c r="AS69" s="284"/>
      <c r="AT69" s="283"/>
      <c r="AU69" s="283"/>
      <c r="AV69" s="283"/>
      <c r="AW69" s="283"/>
      <c r="AX69" s="283"/>
      <c r="AY69" s="283"/>
      <c r="AZ69" s="283"/>
      <c r="BA69" s="278"/>
      <c r="BB69" s="278"/>
      <c r="BC69" s="278"/>
      <c r="BD69" s="278"/>
      <c r="BE69" s="278"/>
      <c r="BF69" s="278"/>
      <c r="BG69" s="278"/>
    </row>
    <row r="70" spans="1:59" ht="55.5" customHeight="1">
      <c r="A70" s="278"/>
      <c r="B70" s="279"/>
      <c r="C70" s="278"/>
      <c r="D70" s="278"/>
      <c r="E70" s="278"/>
      <c r="F70" s="280"/>
      <c r="G70" s="278"/>
      <c r="H70" s="278"/>
      <c r="I70" s="278"/>
      <c r="J70" s="278"/>
      <c r="K70" s="278"/>
      <c r="L70" s="278"/>
      <c r="M70" s="280"/>
      <c r="N70" s="280"/>
      <c r="O70" s="280"/>
      <c r="P70" s="280"/>
      <c r="Q70" s="280"/>
      <c r="R70" s="280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80"/>
      <c r="AE70" s="280"/>
      <c r="AF70" s="280"/>
      <c r="AG70" s="280"/>
      <c r="AH70" s="280"/>
      <c r="AI70" s="281"/>
      <c r="AJ70" s="278"/>
      <c r="AK70" s="278"/>
      <c r="AL70" s="282"/>
      <c r="AM70" s="283"/>
      <c r="AN70" s="284"/>
      <c r="AO70" s="283"/>
      <c r="AP70" s="283"/>
      <c r="AQ70" s="282"/>
      <c r="AR70" s="283"/>
      <c r="AS70" s="284"/>
      <c r="AT70" s="283"/>
      <c r="AU70" s="283"/>
      <c r="AV70" s="283"/>
      <c r="AW70" s="283"/>
      <c r="AX70" s="283"/>
      <c r="AY70" s="283"/>
      <c r="AZ70" s="283"/>
      <c r="BA70" s="278"/>
      <c r="BB70" s="278"/>
      <c r="BC70" s="278"/>
      <c r="BD70" s="278"/>
      <c r="BE70" s="278"/>
      <c r="BF70" s="278"/>
      <c r="BG70" s="278"/>
    </row>
    <row r="71" spans="1:59" ht="55.5" customHeight="1">
      <c r="A71" s="278"/>
      <c r="B71" s="279"/>
      <c r="C71" s="278"/>
      <c r="D71" s="278"/>
      <c r="E71" s="278"/>
      <c r="F71" s="280"/>
      <c r="G71" s="278"/>
      <c r="H71" s="278"/>
      <c r="I71" s="278"/>
      <c r="J71" s="278"/>
      <c r="K71" s="278"/>
      <c r="L71" s="278"/>
      <c r="M71" s="280"/>
      <c r="N71" s="280"/>
      <c r="O71" s="280"/>
      <c r="P71" s="280"/>
      <c r="Q71" s="280"/>
      <c r="R71" s="280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80"/>
      <c r="AE71" s="280"/>
      <c r="AF71" s="280"/>
      <c r="AG71" s="280"/>
      <c r="AH71" s="280"/>
      <c r="AI71" s="281"/>
      <c r="AJ71" s="278"/>
      <c r="AK71" s="278"/>
      <c r="AL71" s="282"/>
      <c r="AM71" s="283"/>
      <c r="AN71" s="284"/>
      <c r="AO71" s="283"/>
      <c r="AP71" s="283"/>
      <c r="AQ71" s="282"/>
      <c r="AR71" s="283"/>
      <c r="AS71" s="284"/>
      <c r="AT71" s="283"/>
      <c r="AU71" s="283"/>
      <c r="AV71" s="283"/>
      <c r="AW71" s="283"/>
      <c r="AX71" s="283"/>
      <c r="AY71" s="283"/>
      <c r="AZ71" s="283"/>
      <c r="BA71" s="278"/>
      <c r="BB71" s="278"/>
      <c r="BC71" s="278"/>
      <c r="BD71" s="278"/>
      <c r="BE71" s="278"/>
      <c r="BF71" s="278"/>
      <c r="BG71" s="278"/>
    </row>
    <row r="72" spans="1:59" ht="55.5" customHeight="1">
      <c r="A72" s="278"/>
      <c r="B72" s="279"/>
      <c r="C72" s="278"/>
      <c r="D72" s="278"/>
      <c r="E72" s="278"/>
      <c r="F72" s="280"/>
      <c r="G72" s="278"/>
      <c r="H72" s="278"/>
      <c r="I72" s="278"/>
      <c r="J72" s="278"/>
      <c r="K72" s="278"/>
      <c r="L72" s="278"/>
      <c r="M72" s="280"/>
      <c r="N72" s="280"/>
      <c r="O72" s="280"/>
      <c r="P72" s="280"/>
      <c r="Q72" s="280"/>
      <c r="R72" s="280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80"/>
      <c r="AE72" s="280"/>
      <c r="AF72" s="280"/>
      <c r="AG72" s="280"/>
      <c r="AH72" s="280"/>
      <c r="AI72" s="281"/>
      <c r="AJ72" s="278"/>
      <c r="AK72" s="278"/>
      <c r="AL72" s="282"/>
      <c r="AM72" s="283"/>
      <c r="AN72" s="284"/>
      <c r="AO72" s="283"/>
      <c r="AP72" s="283"/>
      <c r="AQ72" s="282"/>
      <c r="AR72" s="283"/>
      <c r="AS72" s="284"/>
      <c r="AT72" s="283"/>
      <c r="AU72" s="283"/>
      <c r="AV72" s="283"/>
      <c r="AW72" s="283"/>
      <c r="AX72" s="283"/>
      <c r="AY72" s="283"/>
      <c r="AZ72" s="283"/>
      <c r="BA72" s="278"/>
      <c r="BB72" s="278"/>
      <c r="BC72" s="278"/>
      <c r="BD72" s="278"/>
      <c r="BE72" s="278"/>
      <c r="BF72" s="278"/>
      <c r="BG72" s="278"/>
    </row>
    <row r="73" spans="1:59" ht="55.5" customHeight="1">
      <c r="A73" s="278"/>
      <c r="B73" s="279"/>
      <c r="C73" s="278"/>
      <c r="D73" s="278"/>
      <c r="E73" s="278"/>
      <c r="F73" s="280"/>
      <c r="G73" s="278"/>
      <c r="H73" s="278"/>
      <c r="I73" s="278"/>
      <c r="J73" s="278"/>
      <c r="K73" s="278"/>
      <c r="L73" s="278"/>
      <c r="M73" s="280"/>
      <c r="N73" s="280"/>
      <c r="O73" s="280"/>
      <c r="P73" s="280"/>
      <c r="Q73" s="280"/>
      <c r="R73" s="280"/>
      <c r="S73" s="278"/>
      <c r="T73" s="278"/>
      <c r="U73" s="278"/>
      <c r="V73" s="278"/>
      <c r="W73" s="278"/>
      <c r="X73" s="278"/>
      <c r="Y73" s="278"/>
      <c r="Z73" s="278"/>
      <c r="AA73" s="278"/>
      <c r="AB73" s="278"/>
      <c r="AC73" s="278"/>
      <c r="AD73" s="280"/>
      <c r="AE73" s="280"/>
      <c r="AF73" s="280"/>
      <c r="AG73" s="280"/>
      <c r="AH73" s="280"/>
      <c r="AI73" s="281"/>
      <c r="AJ73" s="278"/>
      <c r="AK73" s="278"/>
      <c r="AL73" s="282"/>
      <c r="AM73" s="283"/>
      <c r="AN73" s="284"/>
      <c r="AO73" s="283"/>
      <c r="AP73" s="283"/>
      <c r="AQ73" s="282"/>
      <c r="AR73" s="283"/>
      <c r="AS73" s="284"/>
      <c r="AT73" s="283"/>
      <c r="AU73" s="283"/>
      <c r="AV73" s="283"/>
      <c r="AW73" s="283"/>
      <c r="AX73" s="283"/>
      <c r="AY73" s="283"/>
      <c r="AZ73" s="283"/>
      <c r="BA73" s="278"/>
      <c r="BB73" s="278"/>
      <c r="BC73" s="278"/>
      <c r="BD73" s="278"/>
      <c r="BE73" s="278"/>
      <c r="BF73" s="278"/>
      <c r="BG73" s="278"/>
    </row>
    <row r="74" spans="1:59" ht="55.5" customHeight="1">
      <c r="A74" s="278"/>
      <c r="B74" s="279"/>
      <c r="C74" s="278"/>
      <c r="D74" s="278"/>
      <c r="E74" s="278"/>
      <c r="F74" s="280"/>
      <c r="G74" s="278"/>
      <c r="H74" s="278"/>
      <c r="I74" s="278"/>
      <c r="J74" s="278"/>
      <c r="K74" s="278"/>
      <c r="L74" s="278"/>
      <c r="M74" s="280"/>
      <c r="N74" s="280"/>
      <c r="O74" s="280"/>
      <c r="P74" s="280"/>
      <c r="Q74" s="280"/>
      <c r="R74" s="280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80"/>
      <c r="AE74" s="280"/>
      <c r="AF74" s="280"/>
      <c r="AG74" s="280"/>
      <c r="AH74" s="280"/>
      <c r="AI74" s="281"/>
      <c r="AJ74" s="278"/>
      <c r="AK74" s="278"/>
      <c r="AL74" s="282"/>
      <c r="AM74" s="283"/>
      <c r="AN74" s="284"/>
      <c r="AO74" s="283"/>
      <c r="AP74" s="283"/>
      <c r="AQ74" s="282"/>
      <c r="AR74" s="283"/>
      <c r="AS74" s="284"/>
      <c r="AT74" s="283"/>
      <c r="AU74" s="283"/>
      <c r="AV74" s="283"/>
      <c r="AW74" s="283"/>
      <c r="AX74" s="283"/>
      <c r="AY74" s="283"/>
      <c r="AZ74" s="283"/>
      <c r="BA74" s="278"/>
      <c r="BB74" s="278"/>
      <c r="BC74" s="278"/>
      <c r="BD74" s="278"/>
      <c r="BE74" s="278"/>
      <c r="BF74" s="278"/>
      <c r="BG74" s="278"/>
    </row>
    <row r="75" spans="1:59" ht="55.5" customHeight="1">
      <c r="A75" s="278"/>
      <c r="B75" s="279"/>
      <c r="C75" s="278"/>
      <c r="D75" s="278"/>
      <c r="E75" s="278"/>
      <c r="F75" s="280"/>
      <c r="G75" s="278"/>
      <c r="H75" s="278"/>
      <c r="I75" s="278"/>
      <c r="J75" s="278"/>
      <c r="K75" s="278"/>
      <c r="L75" s="278"/>
      <c r="M75" s="280"/>
      <c r="N75" s="280"/>
      <c r="O75" s="280"/>
      <c r="P75" s="280"/>
      <c r="Q75" s="280"/>
      <c r="R75" s="280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80"/>
      <c r="AE75" s="280"/>
      <c r="AF75" s="280"/>
      <c r="AG75" s="280"/>
      <c r="AH75" s="280"/>
      <c r="AI75" s="281"/>
      <c r="AJ75" s="278"/>
      <c r="AK75" s="278"/>
      <c r="AL75" s="282"/>
      <c r="AM75" s="283"/>
      <c r="AN75" s="284"/>
      <c r="AO75" s="283"/>
      <c r="AP75" s="283"/>
      <c r="AQ75" s="282"/>
      <c r="AR75" s="283"/>
      <c r="AS75" s="284"/>
      <c r="AT75" s="283"/>
      <c r="AU75" s="283"/>
      <c r="AV75" s="283"/>
      <c r="AW75" s="283"/>
      <c r="AX75" s="283"/>
      <c r="AY75" s="283"/>
      <c r="AZ75" s="283"/>
      <c r="BA75" s="278"/>
      <c r="BB75" s="278"/>
      <c r="BC75" s="278"/>
      <c r="BD75" s="278"/>
      <c r="BE75" s="278"/>
      <c r="BF75" s="278"/>
      <c r="BG75" s="278"/>
    </row>
    <row r="76" spans="1:59" ht="55.5" customHeight="1">
      <c r="A76" s="278"/>
      <c r="B76" s="279"/>
      <c r="C76" s="278"/>
      <c r="D76" s="278"/>
      <c r="E76" s="278"/>
      <c r="F76" s="280"/>
      <c r="G76" s="278"/>
      <c r="H76" s="278"/>
      <c r="I76" s="278"/>
      <c r="J76" s="278"/>
      <c r="K76" s="278"/>
      <c r="L76" s="278"/>
      <c r="M76" s="280"/>
      <c r="N76" s="280"/>
      <c r="O76" s="280"/>
      <c r="P76" s="280"/>
      <c r="Q76" s="280"/>
      <c r="R76" s="280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80"/>
      <c r="AE76" s="280"/>
      <c r="AF76" s="280"/>
      <c r="AG76" s="280"/>
      <c r="AH76" s="280"/>
      <c r="AI76" s="281"/>
      <c r="AJ76" s="278"/>
      <c r="AK76" s="278"/>
      <c r="AL76" s="282"/>
      <c r="AM76" s="283"/>
      <c r="AN76" s="284"/>
      <c r="AO76" s="283"/>
      <c r="AP76" s="283"/>
      <c r="AQ76" s="282"/>
      <c r="AR76" s="283"/>
      <c r="AS76" s="284"/>
      <c r="AT76" s="283"/>
      <c r="AU76" s="283"/>
      <c r="AV76" s="283"/>
      <c r="AW76" s="283"/>
      <c r="AX76" s="283"/>
      <c r="AY76" s="283"/>
      <c r="AZ76" s="283"/>
      <c r="BA76" s="278"/>
      <c r="BB76" s="278"/>
      <c r="BC76" s="278"/>
      <c r="BD76" s="278"/>
      <c r="BE76" s="278"/>
      <c r="BF76" s="278"/>
      <c r="BG76" s="278"/>
    </row>
    <row r="77" spans="1:59" ht="55.5" customHeight="1">
      <c r="A77" s="278"/>
      <c r="B77" s="279"/>
      <c r="C77" s="278"/>
      <c r="D77" s="278"/>
      <c r="E77" s="278"/>
      <c r="F77" s="280"/>
      <c r="G77" s="278"/>
      <c r="H77" s="278"/>
      <c r="I77" s="278"/>
      <c r="J77" s="278"/>
      <c r="K77" s="278"/>
      <c r="L77" s="278"/>
      <c r="M77" s="280"/>
      <c r="N77" s="280"/>
      <c r="O77" s="280"/>
      <c r="P77" s="280"/>
      <c r="Q77" s="280"/>
      <c r="R77" s="280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80"/>
      <c r="AE77" s="280"/>
      <c r="AF77" s="280"/>
      <c r="AG77" s="280"/>
      <c r="AH77" s="280"/>
      <c r="AI77" s="281"/>
      <c r="AJ77" s="278"/>
      <c r="AK77" s="278"/>
      <c r="AL77" s="282"/>
      <c r="AM77" s="283"/>
      <c r="AN77" s="284"/>
      <c r="AO77" s="283"/>
      <c r="AP77" s="283"/>
      <c r="AQ77" s="282"/>
      <c r="AR77" s="283"/>
      <c r="AS77" s="284"/>
      <c r="AT77" s="283"/>
      <c r="AU77" s="283"/>
      <c r="AV77" s="283"/>
      <c r="AW77" s="283"/>
      <c r="AX77" s="283"/>
      <c r="AY77" s="283"/>
      <c r="AZ77" s="283"/>
      <c r="BA77" s="278"/>
      <c r="BB77" s="278"/>
      <c r="BC77" s="278"/>
      <c r="BD77" s="278"/>
      <c r="BE77" s="278"/>
      <c r="BF77" s="278"/>
      <c r="BG77" s="278"/>
    </row>
    <row r="78" spans="1:59" ht="55.5" customHeight="1">
      <c r="A78" s="278"/>
      <c r="B78" s="279"/>
      <c r="C78" s="278"/>
      <c r="D78" s="278"/>
      <c r="E78" s="278"/>
      <c r="F78" s="280"/>
      <c r="G78" s="278"/>
      <c r="H78" s="278"/>
      <c r="I78" s="278"/>
      <c r="J78" s="278"/>
      <c r="K78" s="278"/>
      <c r="L78" s="278"/>
      <c r="M78" s="280"/>
      <c r="N78" s="280"/>
      <c r="O78" s="280"/>
      <c r="P78" s="280"/>
      <c r="Q78" s="280"/>
      <c r="R78" s="280"/>
      <c r="S78" s="278"/>
      <c r="T78" s="278"/>
      <c r="U78" s="278"/>
      <c r="V78" s="278"/>
      <c r="W78" s="278"/>
      <c r="X78" s="278"/>
      <c r="Y78" s="278"/>
      <c r="Z78" s="278"/>
      <c r="AA78" s="278"/>
      <c r="AB78" s="278"/>
      <c r="AC78" s="278"/>
      <c r="AD78" s="280"/>
      <c r="AE78" s="280"/>
      <c r="AF78" s="280"/>
      <c r="AG78" s="280"/>
      <c r="AH78" s="280"/>
      <c r="AI78" s="281"/>
      <c r="AJ78" s="278"/>
      <c r="AK78" s="278"/>
      <c r="AL78" s="282"/>
      <c r="AM78" s="283"/>
      <c r="AN78" s="284"/>
      <c r="AO78" s="283"/>
      <c r="AP78" s="283"/>
      <c r="AQ78" s="282"/>
      <c r="AR78" s="283"/>
      <c r="AS78" s="284"/>
      <c r="AT78" s="283"/>
      <c r="AU78" s="283"/>
      <c r="AV78" s="283"/>
      <c r="AW78" s="283"/>
      <c r="AX78" s="283"/>
      <c r="AY78" s="283"/>
      <c r="AZ78" s="283"/>
      <c r="BA78" s="278"/>
      <c r="BB78" s="278"/>
      <c r="BC78" s="278"/>
      <c r="BD78" s="278"/>
      <c r="BE78" s="278"/>
      <c r="BF78" s="278"/>
      <c r="BG78" s="278"/>
    </row>
    <row r="79" spans="1:59" ht="55.5" customHeight="1">
      <c r="A79" s="278"/>
      <c r="B79" s="279"/>
      <c r="C79" s="278"/>
      <c r="D79" s="278"/>
      <c r="E79" s="278"/>
      <c r="F79" s="280"/>
      <c r="G79" s="278"/>
      <c r="H79" s="278"/>
      <c r="I79" s="278"/>
      <c r="J79" s="278"/>
      <c r="K79" s="278"/>
      <c r="L79" s="278"/>
      <c r="M79" s="280"/>
      <c r="N79" s="280"/>
      <c r="O79" s="280"/>
      <c r="P79" s="280"/>
      <c r="Q79" s="280"/>
      <c r="R79" s="280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80"/>
      <c r="AE79" s="280"/>
      <c r="AF79" s="280"/>
      <c r="AG79" s="280"/>
      <c r="AH79" s="280"/>
      <c r="AI79" s="281"/>
      <c r="AJ79" s="278"/>
      <c r="AK79" s="278"/>
      <c r="AL79" s="282"/>
      <c r="AM79" s="283"/>
      <c r="AN79" s="284"/>
      <c r="AO79" s="283"/>
      <c r="AP79" s="283"/>
      <c r="AQ79" s="282"/>
      <c r="AR79" s="283"/>
      <c r="AS79" s="284"/>
      <c r="AT79" s="283"/>
      <c r="AU79" s="283"/>
      <c r="AV79" s="283"/>
      <c r="AW79" s="283"/>
      <c r="AX79" s="283"/>
      <c r="AY79" s="283"/>
      <c r="AZ79" s="283"/>
      <c r="BA79" s="278"/>
      <c r="BB79" s="278"/>
      <c r="BC79" s="278"/>
      <c r="BD79" s="278"/>
      <c r="BE79" s="278"/>
      <c r="BF79" s="278"/>
      <c r="BG79" s="278"/>
    </row>
    <row r="80" spans="1:59" ht="55.5" customHeight="1">
      <c r="A80" s="278"/>
      <c r="B80" s="279"/>
      <c r="C80" s="278"/>
      <c r="D80" s="278"/>
      <c r="E80" s="278"/>
      <c r="F80" s="280"/>
      <c r="G80" s="278"/>
      <c r="H80" s="278"/>
      <c r="I80" s="278"/>
      <c r="J80" s="278"/>
      <c r="K80" s="278"/>
      <c r="L80" s="278"/>
      <c r="M80" s="280"/>
      <c r="N80" s="280"/>
      <c r="O80" s="280"/>
      <c r="P80" s="280"/>
      <c r="Q80" s="280"/>
      <c r="R80" s="280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80"/>
      <c r="AE80" s="280"/>
      <c r="AF80" s="280"/>
      <c r="AG80" s="280"/>
      <c r="AH80" s="280"/>
      <c r="AI80" s="281"/>
      <c r="AJ80" s="278"/>
      <c r="AK80" s="278"/>
      <c r="AL80" s="282"/>
      <c r="AM80" s="283"/>
      <c r="AN80" s="284"/>
      <c r="AO80" s="283"/>
      <c r="AP80" s="283"/>
      <c r="AQ80" s="282"/>
      <c r="AR80" s="283"/>
      <c r="AS80" s="284"/>
      <c r="AT80" s="283"/>
      <c r="AU80" s="283"/>
      <c r="AV80" s="283"/>
      <c r="AW80" s="283"/>
      <c r="AX80" s="283"/>
      <c r="AY80" s="283"/>
      <c r="AZ80" s="283"/>
      <c r="BA80" s="278"/>
      <c r="BB80" s="278"/>
      <c r="BC80" s="278"/>
      <c r="BD80" s="278"/>
      <c r="BE80" s="278"/>
      <c r="BF80" s="278"/>
      <c r="BG80" s="278"/>
    </row>
    <row r="81" spans="1:59" ht="55.5" customHeight="1">
      <c r="A81" s="278"/>
      <c r="B81" s="279"/>
      <c r="C81" s="278"/>
      <c r="D81" s="278"/>
      <c r="E81" s="278"/>
      <c r="F81" s="280"/>
      <c r="G81" s="278"/>
      <c r="H81" s="278"/>
      <c r="I81" s="278"/>
      <c r="J81" s="278"/>
      <c r="K81" s="278"/>
      <c r="L81" s="278"/>
      <c r="M81" s="280"/>
      <c r="N81" s="280"/>
      <c r="O81" s="280"/>
      <c r="P81" s="280"/>
      <c r="Q81" s="280"/>
      <c r="R81" s="280"/>
      <c r="S81" s="278"/>
      <c r="T81" s="278"/>
      <c r="U81" s="278"/>
      <c r="V81" s="278"/>
      <c r="W81" s="278"/>
      <c r="X81" s="278"/>
      <c r="Y81" s="278"/>
      <c r="Z81" s="278"/>
      <c r="AA81" s="278"/>
      <c r="AB81" s="278"/>
      <c r="AC81" s="278"/>
      <c r="AD81" s="280"/>
      <c r="AE81" s="280"/>
      <c r="AF81" s="280"/>
      <c r="AG81" s="280"/>
      <c r="AH81" s="280"/>
      <c r="AI81" s="281"/>
      <c r="AJ81" s="278"/>
      <c r="AK81" s="278"/>
      <c r="AL81" s="282"/>
      <c r="AM81" s="283"/>
      <c r="AN81" s="284"/>
      <c r="AO81" s="283"/>
      <c r="AP81" s="283"/>
      <c r="AQ81" s="282"/>
      <c r="AR81" s="283"/>
      <c r="AS81" s="284"/>
      <c r="AT81" s="283"/>
      <c r="AU81" s="283"/>
      <c r="AV81" s="283"/>
      <c r="AW81" s="283"/>
      <c r="AX81" s="283"/>
      <c r="AY81" s="283"/>
      <c r="AZ81" s="283"/>
      <c r="BA81" s="278"/>
      <c r="BB81" s="278"/>
      <c r="BC81" s="278"/>
      <c r="BD81" s="278"/>
      <c r="BE81" s="278"/>
      <c r="BF81" s="278"/>
      <c r="BG81" s="278"/>
    </row>
    <row r="82" spans="1:59" ht="55.5" customHeight="1">
      <c r="A82" s="278"/>
      <c r="B82" s="279"/>
      <c r="C82" s="278"/>
      <c r="D82" s="278"/>
      <c r="E82" s="278"/>
      <c r="F82" s="280"/>
      <c r="G82" s="278"/>
      <c r="H82" s="278"/>
      <c r="I82" s="278"/>
      <c r="J82" s="278"/>
      <c r="K82" s="278"/>
      <c r="L82" s="278"/>
      <c r="M82" s="280"/>
      <c r="N82" s="280"/>
      <c r="O82" s="280"/>
      <c r="P82" s="280"/>
      <c r="Q82" s="280"/>
      <c r="R82" s="280"/>
      <c r="S82" s="278"/>
      <c r="T82" s="278"/>
      <c r="U82" s="278"/>
      <c r="V82" s="278"/>
      <c r="W82" s="278"/>
      <c r="X82" s="278"/>
      <c r="Y82" s="278"/>
      <c r="Z82" s="278"/>
      <c r="AA82" s="278"/>
      <c r="AB82" s="278"/>
      <c r="AC82" s="278"/>
      <c r="AD82" s="280"/>
      <c r="AE82" s="280"/>
      <c r="AF82" s="280"/>
      <c r="AG82" s="280"/>
      <c r="AH82" s="280"/>
      <c r="AI82" s="281"/>
      <c r="AJ82" s="278"/>
      <c r="AK82" s="278"/>
      <c r="AL82" s="282"/>
      <c r="AM82" s="283"/>
      <c r="AN82" s="284"/>
      <c r="AO82" s="283"/>
      <c r="AP82" s="283"/>
      <c r="AQ82" s="282"/>
      <c r="AR82" s="283"/>
      <c r="AS82" s="284"/>
      <c r="AT82" s="283"/>
      <c r="AU82" s="283"/>
      <c r="AV82" s="283"/>
      <c r="AW82" s="283"/>
      <c r="AX82" s="283"/>
      <c r="AY82" s="283"/>
      <c r="AZ82" s="283"/>
      <c r="BA82" s="278"/>
      <c r="BB82" s="278"/>
      <c r="BC82" s="278"/>
      <c r="BD82" s="278"/>
      <c r="BE82" s="278"/>
      <c r="BF82" s="278"/>
      <c r="BG82" s="278"/>
    </row>
    <row r="83" spans="1:59" ht="55.5" customHeight="1">
      <c r="A83" s="278"/>
      <c r="B83" s="279"/>
      <c r="C83" s="278"/>
      <c r="D83" s="278"/>
      <c r="E83" s="278"/>
      <c r="F83" s="280"/>
      <c r="G83" s="278"/>
      <c r="H83" s="278"/>
      <c r="I83" s="278"/>
      <c r="J83" s="278"/>
      <c r="K83" s="278"/>
      <c r="L83" s="278"/>
      <c r="M83" s="280"/>
      <c r="N83" s="280"/>
      <c r="O83" s="280"/>
      <c r="P83" s="280"/>
      <c r="Q83" s="280"/>
      <c r="R83" s="280"/>
      <c r="S83" s="278"/>
      <c r="T83" s="278"/>
      <c r="U83" s="278"/>
      <c r="V83" s="278"/>
      <c r="W83" s="278"/>
      <c r="X83" s="278"/>
      <c r="Y83" s="278"/>
      <c r="Z83" s="278"/>
      <c r="AA83" s="278"/>
      <c r="AB83" s="278"/>
      <c r="AC83" s="278"/>
      <c r="AD83" s="280"/>
      <c r="AE83" s="280"/>
      <c r="AF83" s="280"/>
      <c r="AG83" s="280"/>
      <c r="AH83" s="280"/>
      <c r="AI83" s="281"/>
      <c r="AJ83" s="278"/>
      <c r="AK83" s="278"/>
      <c r="AL83" s="282"/>
      <c r="AM83" s="283"/>
      <c r="AN83" s="284"/>
      <c r="AO83" s="283"/>
      <c r="AP83" s="283"/>
      <c r="AQ83" s="282"/>
      <c r="AR83" s="283"/>
      <c r="AS83" s="284"/>
      <c r="AT83" s="283"/>
      <c r="AU83" s="283"/>
      <c r="AV83" s="283"/>
      <c r="AW83" s="283"/>
      <c r="AX83" s="283"/>
      <c r="AY83" s="283"/>
      <c r="AZ83" s="283"/>
      <c r="BA83" s="278"/>
      <c r="BB83" s="278"/>
      <c r="BC83" s="278"/>
      <c r="BD83" s="278"/>
      <c r="BE83" s="278"/>
      <c r="BF83" s="278"/>
      <c r="BG83" s="278"/>
    </row>
    <row r="84" spans="1:59" ht="55.5" customHeight="1">
      <c r="A84" s="278"/>
      <c r="B84" s="279"/>
      <c r="C84" s="278"/>
      <c r="D84" s="278"/>
      <c r="E84" s="278"/>
      <c r="F84" s="280"/>
      <c r="G84" s="278"/>
      <c r="H84" s="278"/>
      <c r="I84" s="278"/>
      <c r="J84" s="278"/>
      <c r="K84" s="278"/>
      <c r="L84" s="278"/>
      <c r="M84" s="280"/>
      <c r="N84" s="280"/>
      <c r="O84" s="280"/>
      <c r="P84" s="280"/>
      <c r="Q84" s="280"/>
      <c r="R84" s="280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80"/>
      <c r="AE84" s="280"/>
      <c r="AF84" s="280"/>
      <c r="AG84" s="280"/>
      <c r="AH84" s="280"/>
      <c r="AI84" s="281"/>
      <c r="AJ84" s="278"/>
      <c r="AK84" s="278"/>
      <c r="AL84" s="282"/>
      <c r="AM84" s="283"/>
      <c r="AN84" s="284"/>
      <c r="AO84" s="283"/>
      <c r="AP84" s="283"/>
      <c r="AQ84" s="282"/>
      <c r="AR84" s="283"/>
      <c r="AS84" s="284"/>
      <c r="AT84" s="283"/>
      <c r="AU84" s="283"/>
      <c r="AV84" s="283"/>
      <c r="AW84" s="283"/>
      <c r="AX84" s="283"/>
      <c r="AY84" s="283"/>
      <c r="AZ84" s="283"/>
      <c r="BA84" s="278"/>
      <c r="BB84" s="278"/>
      <c r="BC84" s="278"/>
      <c r="BD84" s="278"/>
      <c r="BE84" s="278"/>
      <c r="BF84" s="278"/>
      <c r="BG84" s="278"/>
    </row>
    <row r="85" spans="1:59" ht="55.5" customHeight="1">
      <c r="A85" s="278"/>
      <c r="B85" s="279"/>
      <c r="C85" s="278"/>
      <c r="D85" s="278"/>
      <c r="E85" s="278"/>
      <c r="F85" s="280"/>
      <c r="G85" s="278"/>
      <c r="H85" s="278"/>
      <c r="I85" s="278"/>
      <c r="J85" s="278"/>
      <c r="K85" s="278"/>
      <c r="L85" s="278"/>
      <c r="M85" s="280"/>
      <c r="N85" s="280"/>
      <c r="O85" s="280"/>
      <c r="P85" s="280"/>
      <c r="Q85" s="280"/>
      <c r="R85" s="280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80"/>
      <c r="AE85" s="280"/>
      <c r="AF85" s="280"/>
      <c r="AG85" s="280"/>
      <c r="AH85" s="280"/>
      <c r="AI85" s="281"/>
      <c r="AJ85" s="278"/>
      <c r="AK85" s="278"/>
      <c r="AL85" s="282"/>
      <c r="AM85" s="283"/>
      <c r="AN85" s="284"/>
      <c r="AO85" s="283"/>
      <c r="AP85" s="283"/>
      <c r="AQ85" s="282"/>
      <c r="AR85" s="283"/>
      <c r="AS85" s="284"/>
      <c r="AT85" s="283"/>
      <c r="AU85" s="283"/>
      <c r="AV85" s="283"/>
      <c r="AW85" s="283"/>
      <c r="AX85" s="283"/>
      <c r="AY85" s="283"/>
      <c r="AZ85" s="283"/>
      <c r="BA85" s="278"/>
      <c r="BB85" s="278"/>
      <c r="BC85" s="278"/>
      <c r="BD85" s="278"/>
      <c r="BE85" s="278"/>
      <c r="BF85" s="278"/>
      <c r="BG85" s="278"/>
    </row>
    <row r="86" spans="1:59" ht="55.5" customHeight="1">
      <c r="A86" s="278"/>
      <c r="B86" s="279"/>
      <c r="C86" s="278"/>
      <c r="D86" s="278"/>
      <c r="E86" s="278"/>
      <c r="F86" s="280"/>
      <c r="G86" s="278"/>
      <c r="H86" s="278"/>
      <c r="I86" s="278"/>
      <c r="J86" s="278"/>
      <c r="K86" s="278"/>
      <c r="L86" s="278"/>
      <c r="M86" s="280"/>
      <c r="N86" s="280"/>
      <c r="O86" s="280"/>
      <c r="P86" s="280"/>
      <c r="Q86" s="280"/>
      <c r="R86" s="280"/>
      <c r="S86" s="278"/>
      <c r="T86" s="278"/>
      <c r="U86" s="278"/>
      <c r="V86" s="278"/>
      <c r="W86" s="278"/>
      <c r="X86" s="278"/>
      <c r="Y86" s="278"/>
      <c r="Z86" s="278"/>
      <c r="AA86" s="278"/>
      <c r="AB86" s="278"/>
      <c r="AC86" s="278"/>
      <c r="AD86" s="280"/>
      <c r="AE86" s="280"/>
      <c r="AF86" s="280"/>
      <c r="AG86" s="280"/>
      <c r="AH86" s="280"/>
      <c r="AI86" s="281"/>
      <c r="AJ86" s="278"/>
      <c r="AK86" s="278"/>
      <c r="AL86" s="282"/>
      <c r="AM86" s="283"/>
      <c r="AN86" s="284"/>
      <c r="AO86" s="283"/>
      <c r="AP86" s="283"/>
      <c r="AQ86" s="282"/>
      <c r="AR86" s="283"/>
      <c r="AS86" s="284"/>
      <c r="AT86" s="283"/>
      <c r="AU86" s="283"/>
      <c r="AV86" s="283"/>
      <c r="AW86" s="283"/>
      <c r="AX86" s="283"/>
      <c r="AY86" s="283"/>
      <c r="AZ86" s="283"/>
      <c r="BA86" s="278"/>
      <c r="BB86" s="278"/>
      <c r="BC86" s="278"/>
      <c r="BD86" s="278"/>
      <c r="BE86" s="278"/>
      <c r="BF86" s="278"/>
      <c r="BG86" s="278"/>
    </row>
    <row r="87" spans="1:59" ht="55.5" customHeight="1">
      <c r="A87" s="278"/>
      <c r="B87" s="279"/>
      <c r="C87" s="278"/>
      <c r="D87" s="278"/>
      <c r="E87" s="278"/>
      <c r="F87" s="280"/>
      <c r="G87" s="278"/>
      <c r="H87" s="278"/>
      <c r="I87" s="278"/>
      <c r="J87" s="278"/>
      <c r="K87" s="278"/>
      <c r="L87" s="278"/>
      <c r="M87" s="280"/>
      <c r="N87" s="280"/>
      <c r="O87" s="280"/>
      <c r="P87" s="280"/>
      <c r="Q87" s="280"/>
      <c r="R87" s="280"/>
      <c r="S87" s="278"/>
      <c r="T87" s="278"/>
      <c r="U87" s="278"/>
      <c r="V87" s="278"/>
      <c r="W87" s="278"/>
      <c r="X87" s="278"/>
      <c r="Y87" s="278"/>
      <c r="Z87" s="278"/>
      <c r="AA87" s="278"/>
      <c r="AB87" s="278"/>
      <c r="AC87" s="278"/>
      <c r="AD87" s="280"/>
      <c r="AE87" s="280"/>
      <c r="AF87" s="280"/>
      <c r="AG87" s="280"/>
      <c r="AH87" s="280"/>
      <c r="AI87" s="281"/>
      <c r="AJ87" s="278"/>
      <c r="AK87" s="278"/>
      <c r="AL87" s="282"/>
      <c r="AM87" s="283"/>
      <c r="AN87" s="284"/>
      <c r="AO87" s="283"/>
      <c r="AP87" s="283"/>
      <c r="AQ87" s="282"/>
      <c r="AR87" s="283"/>
      <c r="AS87" s="284"/>
      <c r="AT87" s="283"/>
      <c r="AU87" s="283"/>
      <c r="AV87" s="283"/>
      <c r="AW87" s="283"/>
      <c r="AX87" s="283"/>
      <c r="AY87" s="283"/>
      <c r="AZ87" s="283"/>
      <c r="BA87" s="278"/>
      <c r="BB87" s="278"/>
      <c r="BC87" s="278"/>
      <c r="BD87" s="278"/>
      <c r="BE87" s="278"/>
      <c r="BF87" s="278"/>
      <c r="BG87" s="278"/>
    </row>
    <row r="88" spans="1:59" ht="55.5" customHeight="1">
      <c r="A88" s="278"/>
      <c r="B88" s="279"/>
      <c r="C88" s="278"/>
      <c r="D88" s="278"/>
      <c r="E88" s="278"/>
      <c r="F88" s="280"/>
      <c r="G88" s="278"/>
      <c r="H88" s="278"/>
      <c r="I88" s="278"/>
      <c r="J88" s="278"/>
      <c r="K88" s="278"/>
      <c r="L88" s="278"/>
      <c r="M88" s="280"/>
      <c r="N88" s="280"/>
      <c r="O88" s="280"/>
      <c r="P88" s="280"/>
      <c r="Q88" s="280"/>
      <c r="R88" s="280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80"/>
      <c r="AE88" s="280"/>
      <c r="AF88" s="280"/>
      <c r="AG88" s="280"/>
      <c r="AH88" s="280"/>
      <c r="AI88" s="281"/>
      <c r="AJ88" s="278"/>
      <c r="AK88" s="278"/>
      <c r="AL88" s="282"/>
      <c r="AM88" s="283"/>
      <c r="AN88" s="284"/>
      <c r="AO88" s="283"/>
      <c r="AP88" s="283"/>
      <c r="AQ88" s="282"/>
      <c r="AR88" s="283"/>
      <c r="AS88" s="284"/>
      <c r="AT88" s="283"/>
      <c r="AU88" s="283"/>
      <c r="AV88" s="283"/>
      <c r="AW88" s="283"/>
      <c r="AX88" s="283"/>
      <c r="AY88" s="283"/>
      <c r="AZ88" s="283"/>
      <c r="BA88" s="278"/>
      <c r="BB88" s="278"/>
      <c r="BC88" s="278"/>
      <c r="BD88" s="278"/>
      <c r="BE88" s="278"/>
      <c r="BF88" s="278"/>
      <c r="BG88" s="278"/>
    </row>
    <row r="89" spans="1:59" ht="55.5" customHeight="1">
      <c r="A89" s="278"/>
      <c r="B89" s="279"/>
      <c r="C89" s="278"/>
      <c r="D89" s="278"/>
      <c r="E89" s="278"/>
      <c r="F89" s="280"/>
      <c r="G89" s="278"/>
      <c r="H89" s="278"/>
      <c r="I89" s="278"/>
      <c r="J89" s="278"/>
      <c r="K89" s="278"/>
      <c r="L89" s="278"/>
      <c r="M89" s="280"/>
      <c r="N89" s="280"/>
      <c r="O89" s="280"/>
      <c r="P89" s="280"/>
      <c r="Q89" s="280"/>
      <c r="R89" s="280"/>
      <c r="S89" s="278"/>
      <c r="T89" s="278"/>
      <c r="U89" s="278"/>
      <c r="V89" s="278"/>
      <c r="W89" s="278"/>
      <c r="X89" s="278"/>
      <c r="Y89" s="278"/>
      <c r="Z89" s="278"/>
      <c r="AA89" s="278"/>
      <c r="AB89" s="278"/>
      <c r="AC89" s="278"/>
      <c r="AD89" s="280"/>
      <c r="AE89" s="280"/>
      <c r="AF89" s="280"/>
      <c r="AG89" s="280"/>
      <c r="AH89" s="280"/>
      <c r="AI89" s="281"/>
      <c r="AJ89" s="278"/>
      <c r="AK89" s="278"/>
      <c r="AL89" s="282"/>
      <c r="AM89" s="283"/>
      <c r="AN89" s="284"/>
      <c r="AO89" s="283"/>
      <c r="AP89" s="283"/>
      <c r="AQ89" s="282"/>
      <c r="AR89" s="283"/>
      <c r="AS89" s="284"/>
      <c r="AT89" s="283"/>
      <c r="AU89" s="283"/>
      <c r="AV89" s="283"/>
      <c r="AW89" s="283"/>
      <c r="AX89" s="283"/>
      <c r="AY89" s="283"/>
      <c r="AZ89" s="283"/>
      <c r="BA89" s="278"/>
      <c r="BB89" s="278"/>
      <c r="BC89" s="278"/>
      <c r="BD89" s="278"/>
      <c r="BE89" s="278"/>
      <c r="BF89" s="278"/>
      <c r="BG89" s="278"/>
    </row>
    <row r="90" spans="1:59" ht="55.5" customHeight="1">
      <c r="A90" s="278"/>
      <c r="B90" s="279"/>
      <c r="C90" s="278"/>
      <c r="D90" s="278"/>
      <c r="E90" s="278"/>
      <c r="F90" s="280"/>
      <c r="G90" s="278"/>
      <c r="H90" s="278"/>
      <c r="I90" s="278"/>
      <c r="J90" s="278"/>
      <c r="K90" s="278"/>
      <c r="L90" s="278"/>
      <c r="M90" s="280"/>
      <c r="N90" s="280"/>
      <c r="O90" s="280"/>
      <c r="P90" s="280"/>
      <c r="Q90" s="280"/>
      <c r="R90" s="280"/>
      <c r="S90" s="278"/>
      <c r="T90" s="278"/>
      <c r="U90" s="278"/>
      <c r="V90" s="278"/>
      <c r="W90" s="278"/>
      <c r="X90" s="278"/>
      <c r="Y90" s="278"/>
      <c r="Z90" s="278"/>
      <c r="AA90" s="278"/>
      <c r="AB90" s="278"/>
      <c r="AC90" s="278"/>
      <c r="AD90" s="280"/>
      <c r="AE90" s="280"/>
      <c r="AF90" s="280"/>
      <c r="AG90" s="280"/>
      <c r="AH90" s="280"/>
      <c r="AI90" s="281"/>
      <c r="AJ90" s="278"/>
      <c r="AK90" s="278"/>
      <c r="AL90" s="282"/>
      <c r="AM90" s="283"/>
      <c r="AN90" s="284"/>
      <c r="AO90" s="283"/>
      <c r="AP90" s="283"/>
      <c r="AQ90" s="282"/>
      <c r="AR90" s="283"/>
      <c r="AS90" s="284"/>
      <c r="AT90" s="283"/>
      <c r="AU90" s="283"/>
      <c r="AV90" s="283"/>
      <c r="AW90" s="283"/>
      <c r="AX90" s="283"/>
      <c r="AY90" s="283"/>
      <c r="AZ90" s="283"/>
      <c r="BA90" s="278"/>
      <c r="BB90" s="278"/>
      <c r="BC90" s="278"/>
      <c r="BD90" s="278"/>
      <c r="BE90" s="278"/>
      <c r="BF90" s="278"/>
      <c r="BG90" s="278"/>
    </row>
    <row r="91" spans="1:59" ht="55.5" customHeight="1">
      <c r="A91" s="278"/>
      <c r="B91" s="279"/>
      <c r="C91" s="278"/>
      <c r="D91" s="278"/>
      <c r="E91" s="278"/>
      <c r="F91" s="280"/>
      <c r="G91" s="278"/>
      <c r="H91" s="278"/>
      <c r="I91" s="278"/>
      <c r="J91" s="278"/>
      <c r="K91" s="278"/>
      <c r="L91" s="278"/>
      <c r="M91" s="280"/>
      <c r="N91" s="280"/>
      <c r="O91" s="280"/>
      <c r="P91" s="280"/>
      <c r="Q91" s="280"/>
      <c r="R91" s="280"/>
      <c r="S91" s="278"/>
      <c r="T91" s="278"/>
      <c r="U91" s="278"/>
      <c r="V91" s="278"/>
      <c r="W91" s="278"/>
      <c r="X91" s="278"/>
      <c r="Y91" s="278"/>
      <c r="Z91" s="278"/>
      <c r="AA91" s="278"/>
      <c r="AB91" s="278"/>
      <c r="AC91" s="278"/>
      <c r="AD91" s="280"/>
      <c r="AE91" s="280"/>
      <c r="AF91" s="280"/>
      <c r="AG91" s="280"/>
      <c r="AH91" s="280"/>
      <c r="AI91" s="281"/>
      <c r="AJ91" s="278"/>
      <c r="AK91" s="278"/>
      <c r="AL91" s="282"/>
      <c r="AM91" s="283"/>
      <c r="AN91" s="284"/>
      <c r="AO91" s="283"/>
      <c r="AP91" s="283"/>
      <c r="AQ91" s="282"/>
      <c r="AR91" s="283"/>
      <c r="AS91" s="284"/>
      <c r="AT91" s="283"/>
      <c r="AU91" s="283"/>
      <c r="AV91" s="283"/>
      <c r="AW91" s="283"/>
      <c r="AX91" s="283"/>
      <c r="AY91" s="283"/>
      <c r="AZ91" s="283"/>
      <c r="BA91" s="278"/>
      <c r="BB91" s="278"/>
      <c r="BC91" s="278"/>
      <c r="BD91" s="278"/>
      <c r="BE91" s="278"/>
      <c r="BF91" s="278"/>
      <c r="BG91" s="278"/>
    </row>
    <row r="92" spans="1:59" ht="55.5" customHeight="1">
      <c r="A92" s="278"/>
      <c r="B92" s="279"/>
      <c r="C92" s="278"/>
      <c r="D92" s="278"/>
      <c r="E92" s="278"/>
      <c r="F92" s="280"/>
      <c r="G92" s="278"/>
      <c r="H92" s="278"/>
      <c r="I92" s="278"/>
      <c r="J92" s="278"/>
      <c r="K92" s="278"/>
      <c r="L92" s="278"/>
      <c r="M92" s="280"/>
      <c r="N92" s="280"/>
      <c r="O92" s="280"/>
      <c r="P92" s="280"/>
      <c r="Q92" s="280"/>
      <c r="R92" s="280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80"/>
      <c r="AE92" s="280"/>
      <c r="AF92" s="280"/>
      <c r="AG92" s="280"/>
      <c r="AH92" s="280"/>
      <c r="AI92" s="281"/>
      <c r="AJ92" s="278"/>
      <c r="AK92" s="278"/>
      <c r="AL92" s="282"/>
      <c r="AM92" s="283"/>
      <c r="AN92" s="284"/>
      <c r="AO92" s="283"/>
      <c r="AP92" s="283"/>
      <c r="AQ92" s="282"/>
      <c r="AR92" s="283"/>
      <c r="AS92" s="284"/>
      <c r="AT92" s="283"/>
      <c r="AU92" s="283"/>
      <c r="AV92" s="283"/>
      <c r="AW92" s="283"/>
      <c r="AX92" s="283"/>
      <c r="AY92" s="283"/>
      <c r="AZ92" s="283"/>
      <c r="BA92" s="278"/>
      <c r="BB92" s="278"/>
      <c r="BC92" s="278"/>
      <c r="BD92" s="278"/>
      <c r="BE92" s="278"/>
      <c r="BF92" s="278"/>
      <c r="BG92" s="278"/>
    </row>
    <row r="93" spans="1:59" ht="55.5" customHeight="1">
      <c r="A93" s="278"/>
      <c r="B93" s="279"/>
      <c r="C93" s="278"/>
      <c r="D93" s="278"/>
      <c r="E93" s="278"/>
      <c r="F93" s="280"/>
      <c r="G93" s="278"/>
      <c r="H93" s="278"/>
      <c r="I93" s="278"/>
      <c r="J93" s="278"/>
      <c r="K93" s="278"/>
      <c r="L93" s="278"/>
      <c r="M93" s="280"/>
      <c r="N93" s="280"/>
      <c r="O93" s="280"/>
      <c r="P93" s="280"/>
      <c r="Q93" s="280"/>
      <c r="R93" s="280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80"/>
      <c r="AE93" s="280"/>
      <c r="AF93" s="280"/>
      <c r="AG93" s="280"/>
      <c r="AH93" s="280"/>
      <c r="AI93" s="281"/>
      <c r="AJ93" s="278"/>
      <c r="AK93" s="278"/>
      <c r="AL93" s="282"/>
      <c r="AM93" s="283"/>
      <c r="AN93" s="284"/>
      <c r="AO93" s="283"/>
      <c r="AP93" s="283"/>
      <c r="AQ93" s="282"/>
      <c r="AR93" s="283"/>
      <c r="AS93" s="284"/>
      <c r="AT93" s="283"/>
      <c r="AU93" s="283"/>
      <c r="AV93" s="283"/>
      <c r="AW93" s="283"/>
      <c r="AX93" s="283"/>
      <c r="AY93" s="283"/>
      <c r="AZ93" s="283"/>
      <c r="BA93" s="278"/>
      <c r="BB93" s="278"/>
      <c r="BC93" s="278"/>
      <c r="BD93" s="278"/>
      <c r="BE93" s="278"/>
      <c r="BF93" s="278"/>
      <c r="BG93" s="278"/>
    </row>
    <row r="94" spans="1:59" ht="55.5" customHeight="1">
      <c r="A94" s="278"/>
      <c r="B94" s="279"/>
      <c r="C94" s="278"/>
      <c r="D94" s="278"/>
      <c r="E94" s="278"/>
      <c r="F94" s="280"/>
      <c r="G94" s="278"/>
      <c r="H94" s="278"/>
      <c r="I94" s="278"/>
      <c r="J94" s="278"/>
      <c r="K94" s="278"/>
      <c r="L94" s="278"/>
      <c r="M94" s="280"/>
      <c r="N94" s="280"/>
      <c r="O94" s="280"/>
      <c r="P94" s="280"/>
      <c r="Q94" s="280"/>
      <c r="R94" s="280"/>
      <c r="S94" s="278"/>
      <c r="T94" s="278"/>
      <c r="U94" s="278"/>
      <c r="V94" s="278"/>
      <c r="W94" s="278"/>
      <c r="X94" s="278"/>
      <c r="Y94" s="278"/>
      <c r="Z94" s="278"/>
      <c r="AA94" s="278"/>
      <c r="AB94" s="278"/>
      <c r="AC94" s="278"/>
      <c r="AD94" s="280"/>
      <c r="AE94" s="280"/>
      <c r="AF94" s="280"/>
      <c r="AG94" s="280"/>
      <c r="AH94" s="280"/>
      <c r="AI94" s="281"/>
      <c r="AJ94" s="278"/>
      <c r="AK94" s="278"/>
      <c r="AL94" s="282"/>
      <c r="AM94" s="283"/>
      <c r="AN94" s="284"/>
      <c r="AO94" s="283"/>
      <c r="AP94" s="283"/>
      <c r="AQ94" s="282"/>
      <c r="AR94" s="283"/>
      <c r="AS94" s="284"/>
      <c r="AT94" s="283"/>
      <c r="AU94" s="283"/>
      <c r="AV94" s="283"/>
      <c r="AW94" s="283"/>
      <c r="AX94" s="283"/>
      <c r="AY94" s="283"/>
      <c r="AZ94" s="283"/>
      <c r="BA94" s="278"/>
      <c r="BB94" s="278"/>
      <c r="BC94" s="278"/>
      <c r="BD94" s="278"/>
      <c r="BE94" s="278"/>
      <c r="BF94" s="278"/>
      <c r="BG94" s="278"/>
    </row>
    <row r="95" spans="1:59" ht="55.5" customHeight="1">
      <c r="A95" s="278"/>
      <c r="B95" s="279"/>
      <c r="C95" s="278"/>
      <c r="D95" s="278"/>
      <c r="E95" s="278"/>
      <c r="F95" s="280"/>
      <c r="G95" s="278"/>
      <c r="H95" s="278"/>
      <c r="I95" s="278"/>
      <c r="J95" s="278"/>
      <c r="K95" s="278"/>
      <c r="L95" s="278"/>
      <c r="M95" s="280"/>
      <c r="N95" s="280"/>
      <c r="O95" s="280"/>
      <c r="P95" s="280"/>
      <c r="Q95" s="280"/>
      <c r="R95" s="280"/>
      <c r="S95" s="278"/>
      <c r="T95" s="278"/>
      <c r="U95" s="278"/>
      <c r="V95" s="278"/>
      <c r="W95" s="278"/>
      <c r="X95" s="278"/>
      <c r="Y95" s="278"/>
      <c r="Z95" s="278"/>
      <c r="AA95" s="278"/>
      <c r="AB95" s="278"/>
      <c r="AC95" s="278"/>
      <c r="AD95" s="280"/>
      <c r="AE95" s="280"/>
      <c r="AF95" s="280"/>
      <c r="AG95" s="280"/>
      <c r="AH95" s="280"/>
      <c r="AI95" s="281"/>
      <c r="AJ95" s="278"/>
      <c r="AK95" s="278"/>
      <c r="AL95" s="282"/>
      <c r="AM95" s="283"/>
      <c r="AN95" s="284"/>
      <c r="AO95" s="283"/>
      <c r="AP95" s="283"/>
      <c r="AQ95" s="282"/>
      <c r="AR95" s="283"/>
      <c r="AS95" s="284"/>
      <c r="AT95" s="283"/>
      <c r="AU95" s="283"/>
      <c r="AV95" s="283"/>
      <c r="AW95" s="283"/>
      <c r="AX95" s="283"/>
      <c r="AY95" s="283"/>
      <c r="AZ95" s="283"/>
      <c r="BA95" s="278"/>
      <c r="BB95" s="278"/>
      <c r="BC95" s="278"/>
      <c r="BD95" s="278"/>
      <c r="BE95" s="278"/>
      <c r="BF95" s="278"/>
      <c r="BG95" s="278"/>
    </row>
    <row r="96" spans="1:59" ht="55.5" customHeight="1">
      <c r="A96" s="278"/>
      <c r="B96" s="279"/>
      <c r="C96" s="278"/>
      <c r="D96" s="278"/>
      <c r="E96" s="278"/>
      <c r="F96" s="280"/>
      <c r="G96" s="278"/>
      <c r="H96" s="278"/>
      <c r="I96" s="278"/>
      <c r="J96" s="278"/>
      <c r="K96" s="278"/>
      <c r="L96" s="278"/>
      <c r="M96" s="280"/>
      <c r="N96" s="280"/>
      <c r="O96" s="280"/>
      <c r="P96" s="280"/>
      <c r="Q96" s="280"/>
      <c r="R96" s="280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80"/>
      <c r="AE96" s="280"/>
      <c r="AF96" s="280"/>
      <c r="AG96" s="280"/>
      <c r="AH96" s="280"/>
      <c r="AI96" s="281"/>
      <c r="AJ96" s="278"/>
      <c r="AK96" s="278"/>
      <c r="AL96" s="282"/>
      <c r="AM96" s="283"/>
      <c r="AN96" s="284"/>
      <c r="AO96" s="283"/>
      <c r="AP96" s="283"/>
      <c r="AQ96" s="282"/>
      <c r="AR96" s="283"/>
      <c r="AS96" s="284"/>
      <c r="AT96" s="283"/>
      <c r="AU96" s="283"/>
      <c r="AV96" s="283"/>
      <c r="AW96" s="283"/>
      <c r="AX96" s="283"/>
      <c r="AY96" s="283"/>
      <c r="AZ96" s="283"/>
      <c r="BA96" s="278"/>
      <c r="BB96" s="278"/>
      <c r="BC96" s="278"/>
      <c r="BD96" s="278"/>
      <c r="BE96" s="278"/>
      <c r="BF96" s="278"/>
      <c r="BG96" s="278"/>
    </row>
    <row r="97" spans="1:59" ht="55.5" customHeight="1">
      <c r="A97" s="278"/>
      <c r="B97" s="279"/>
      <c r="C97" s="278"/>
      <c r="D97" s="278"/>
      <c r="E97" s="278"/>
      <c r="F97" s="280"/>
      <c r="G97" s="278"/>
      <c r="H97" s="278"/>
      <c r="I97" s="278"/>
      <c r="J97" s="278"/>
      <c r="K97" s="278"/>
      <c r="L97" s="278"/>
      <c r="M97" s="280"/>
      <c r="N97" s="280"/>
      <c r="O97" s="280"/>
      <c r="P97" s="280"/>
      <c r="Q97" s="280"/>
      <c r="R97" s="280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80"/>
      <c r="AE97" s="280"/>
      <c r="AF97" s="280"/>
      <c r="AG97" s="280"/>
      <c r="AH97" s="280"/>
      <c r="AI97" s="281"/>
      <c r="AJ97" s="278"/>
      <c r="AK97" s="278"/>
      <c r="AL97" s="282"/>
      <c r="AM97" s="283"/>
      <c r="AN97" s="284"/>
      <c r="AO97" s="283"/>
      <c r="AP97" s="283"/>
      <c r="AQ97" s="282"/>
      <c r="AR97" s="283"/>
      <c r="AS97" s="284"/>
      <c r="AT97" s="283"/>
      <c r="AU97" s="283"/>
      <c r="AV97" s="283"/>
      <c r="AW97" s="283"/>
      <c r="AX97" s="283"/>
      <c r="AY97" s="283"/>
      <c r="AZ97" s="283"/>
      <c r="BA97" s="278"/>
      <c r="BB97" s="278"/>
      <c r="BC97" s="278"/>
      <c r="BD97" s="278"/>
      <c r="BE97" s="278"/>
      <c r="BF97" s="278"/>
      <c r="BG97" s="278"/>
    </row>
    <row r="98" spans="1:59" ht="55.5" customHeight="1">
      <c r="A98" s="278"/>
      <c r="B98" s="279"/>
      <c r="C98" s="278"/>
      <c r="D98" s="278"/>
      <c r="E98" s="278"/>
      <c r="F98" s="280"/>
      <c r="G98" s="278"/>
      <c r="H98" s="278"/>
      <c r="I98" s="278"/>
      <c r="J98" s="278"/>
      <c r="K98" s="278"/>
      <c r="L98" s="278"/>
      <c r="M98" s="280"/>
      <c r="N98" s="280"/>
      <c r="O98" s="280"/>
      <c r="P98" s="280"/>
      <c r="Q98" s="280"/>
      <c r="R98" s="280"/>
      <c r="S98" s="278"/>
      <c r="T98" s="278"/>
      <c r="U98" s="278"/>
      <c r="V98" s="278"/>
      <c r="W98" s="278"/>
      <c r="X98" s="278"/>
      <c r="Y98" s="278"/>
      <c r="Z98" s="278"/>
      <c r="AA98" s="278"/>
      <c r="AB98" s="278"/>
      <c r="AC98" s="278"/>
      <c r="AD98" s="280"/>
      <c r="AE98" s="280"/>
      <c r="AF98" s="280"/>
      <c r="AG98" s="280"/>
      <c r="AH98" s="280"/>
      <c r="AI98" s="281"/>
      <c r="AJ98" s="278"/>
      <c r="AK98" s="278"/>
      <c r="AL98" s="282"/>
      <c r="AM98" s="283"/>
      <c r="AN98" s="284"/>
      <c r="AO98" s="283"/>
      <c r="AP98" s="283"/>
      <c r="AQ98" s="282"/>
      <c r="AR98" s="283"/>
      <c r="AS98" s="284"/>
      <c r="AT98" s="283"/>
      <c r="AU98" s="283"/>
      <c r="AV98" s="283"/>
      <c r="AW98" s="283"/>
      <c r="AX98" s="283"/>
      <c r="AY98" s="283"/>
      <c r="AZ98" s="283"/>
      <c r="BA98" s="278"/>
      <c r="BB98" s="278"/>
      <c r="BC98" s="278"/>
      <c r="BD98" s="278"/>
      <c r="BE98" s="278"/>
      <c r="BF98" s="278"/>
      <c r="BG98" s="278"/>
    </row>
    <row r="99" spans="1:59" ht="55.5" customHeight="1">
      <c r="A99" s="278"/>
      <c r="B99" s="279"/>
      <c r="C99" s="278"/>
      <c r="D99" s="278"/>
      <c r="E99" s="278"/>
      <c r="F99" s="280"/>
      <c r="G99" s="278"/>
      <c r="H99" s="278"/>
      <c r="I99" s="278"/>
      <c r="J99" s="278"/>
      <c r="K99" s="278"/>
      <c r="L99" s="278"/>
      <c r="M99" s="280"/>
      <c r="N99" s="280"/>
      <c r="O99" s="280"/>
      <c r="P99" s="280"/>
      <c r="Q99" s="280"/>
      <c r="R99" s="280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80"/>
      <c r="AE99" s="280"/>
      <c r="AF99" s="280"/>
      <c r="AG99" s="280"/>
      <c r="AH99" s="280"/>
      <c r="AI99" s="281"/>
      <c r="AJ99" s="278"/>
      <c r="AK99" s="278"/>
      <c r="AL99" s="282"/>
      <c r="AM99" s="283"/>
      <c r="AN99" s="284"/>
      <c r="AO99" s="283"/>
      <c r="AP99" s="283"/>
      <c r="AQ99" s="282"/>
      <c r="AR99" s="283"/>
      <c r="AS99" s="284"/>
      <c r="AT99" s="283"/>
      <c r="AU99" s="283"/>
      <c r="AV99" s="283"/>
      <c r="AW99" s="283"/>
      <c r="AX99" s="283"/>
      <c r="AY99" s="283"/>
      <c r="AZ99" s="283"/>
      <c r="BA99" s="278"/>
      <c r="BB99" s="278"/>
      <c r="BC99" s="278"/>
      <c r="BD99" s="278"/>
      <c r="BE99" s="278"/>
      <c r="BF99" s="278"/>
      <c r="BG99" s="278"/>
    </row>
    <row r="100" spans="1:59" ht="55.5" customHeight="1">
      <c r="A100" s="278"/>
      <c r="B100" s="279"/>
      <c r="C100" s="278"/>
      <c r="D100" s="278"/>
      <c r="E100" s="278"/>
      <c r="F100" s="280"/>
      <c r="G100" s="278"/>
      <c r="H100" s="278"/>
      <c r="I100" s="278"/>
      <c r="J100" s="278"/>
      <c r="K100" s="278"/>
      <c r="L100" s="278"/>
      <c r="M100" s="280"/>
      <c r="N100" s="280"/>
      <c r="O100" s="280"/>
      <c r="P100" s="280"/>
      <c r="Q100" s="280"/>
      <c r="R100" s="280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80"/>
      <c r="AE100" s="280"/>
      <c r="AF100" s="280"/>
      <c r="AG100" s="280"/>
      <c r="AH100" s="280"/>
      <c r="AI100" s="281"/>
      <c r="AJ100" s="278"/>
      <c r="AK100" s="278"/>
      <c r="AL100" s="282"/>
      <c r="AM100" s="283"/>
      <c r="AN100" s="284"/>
      <c r="AO100" s="283"/>
      <c r="AP100" s="283"/>
      <c r="AQ100" s="282"/>
      <c r="AR100" s="283"/>
      <c r="AS100" s="284"/>
      <c r="AT100" s="283"/>
      <c r="AU100" s="283"/>
      <c r="AV100" s="283"/>
      <c r="AW100" s="283"/>
      <c r="AX100" s="283"/>
      <c r="AY100" s="283"/>
      <c r="AZ100" s="283"/>
      <c r="BA100" s="278"/>
      <c r="BB100" s="278"/>
      <c r="BC100" s="278"/>
      <c r="BD100" s="278"/>
      <c r="BE100" s="278"/>
      <c r="BF100" s="278"/>
      <c r="BG100" s="278"/>
    </row>
    <row r="101" spans="1:59" ht="55.5" customHeight="1">
      <c r="A101" s="278"/>
      <c r="B101" s="279"/>
      <c r="C101" s="278"/>
      <c r="D101" s="278"/>
      <c r="E101" s="278"/>
      <c r="F101" s="280"/>
      <c r="G101" s="278"/>
      <c r="H101" s="278"/>
      <c r="I101" s="278"/>
      <c r="J101" s="278"/>
      <c r="K101" s="278"/>
      <c r="L101" s="278"/>
      <c r="M101" s="280"/>
      <c r="N101" s="280"/>
      <c r="O101" s="280"/>
      <c r="P101" s="280"/>
      <c r="Q101" s="280"/>
      <c r="R101" s="280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80"/>
      <c r="AE101" s="280"/>
      <c r="AF101" s="280"/>
      <c r="AG101" s="280"/>
      <c r="AH101" s="280"/>
      <c r="AI101" s="281"/>
      <c r="AJ101" s="278"/>
      <c r="AK101" s="278"/>
      <c r="AL101" s="282"/>
      <c r="AM101" s="283"/>
      <c r="AN101" s="284"/>
      <c r="AO101" s="283"/>
      <c r="AP101" s="283"/>
      <c r="AQ101" s="282"/>
      <c r="AR101" s="283"/>
      <c r="AS101" s="284"/>
      <c r="AT101" s="283"/>
      <c r="AU101" s="283"/>
      <c r="AV101" s="283"/>
      <c r="AW101" s="283"/>
      <c r="AX101" s="283"/>
      <c r="AY101" s="283"/>
      <c r="AZ101" s="283"/>
      <c r="BA101" s="278"/>
      <c r="BB101" s="278"/>
      <c r="BC101" s="278"/>
      <c r="BD101" s="278"/>
      <c r="BE101" s="278"/>
      <c r="BF101" s="278"/>
      <c r="BG101" s="278"/>
    </row>
    <row r="102" spans="1:59" ht="55.5" customHeight="1">
      <c r="A102" s="278"/>
      <c r="B102" s="279"/>
      <c r="C102" s="278"/>
      <c r="D102" s="278"/>
      <c r="E102" s="278"/>
      <c r="F102" s="280"/>
      <c r="G102" s="278"/>
      <c r="H102" s="278"/>
      <c r="I102" s="278"/>
      <c r="J102" s="278"/>
      <c r="K102" s="278"/>
      <c r="L102" s="278"/>
      <c r="M102" s="280"/>
      <c r="N102" s="280"/>
      <c r="O102" s="280"/>
      <c r="P102" s="280"/>
      <c r="Q102" s="280"/>
      <c r="R102" s="280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80"/>
      <c r="AE102" s="280"/>
      <c r="AF102" s="280"/>
      <c r="AG102" s="280"/>
      <c r="AH102" s="280"/>
      <c r="AI102" s="281"/>
      <c r="AJ102" s="278"/>
      <c r="AK102" s="278"/>
      <c r="AL102" s="282"/>
      <c r="AM102" s="283"/>
      <c r="AN102" s="284"/>
      <c r="AO102" s="283"/>
      <c r="AP102" s="283"/>
      <c r="AQ102" s="282"/>
      <c r="AR102" s="283"/>
      <c r="AS102" s="284"/>
      <c r="AT102" s="283"/>
      <c r="AU102" s="283"/>
      <c r="AV102" s="283"/>
      <c r="AW102" s="283"/>
      <c r="AX102" s="283"/>
      <c r="AY102" s="283"/>
      <c r="AZ102" s="283"/>
      <c r="BA102" s="278"/>
      <c r="BB102" s="278"/>
      <c r="BC102" s="278"/>
      <c r="BD102" s="278"/>
      <c r="BE102" s="278"/>
      <c r="BF102" s="278"/>
      <c r="BG102" s="278"/>
    </row>
    <row r="103" spans="1:59" ht="55.5" customHeight="1">
      <c r="A103" s="278"/>
      <c r="B103" s="279"/>
      <c r="C103" s="278"/>
      <c r="D103" s="278"/>
      <c r="E103" s="278"/>
      <c r="F103" s="280"/>
      <c r="G103" s="278"/>
      <c r="H103" s="278"/>
      <c r="I103" s="278"/>
      <c r="J103" s="278"/>
      <c r="K103" s="278"/>
      <c r="L103" s="278"/>
      <c r="M103" s="280"/>
      <c r="N103" s="280"/>
      <c r="O103" s="280"/>
      <c r="P103" s="280"/>
      <c r="Q103" s="280"/>
      <c r="R103" s="280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80"/>
      <c r="AE103" s="280"/>
      <c r="AF103" s="280"/>
      <c r="AG103" s="280"/>
      <c r="AH103" s="280"/>
      <c r="AI103" s="281"/>
      <c r="AJ103" s="278"/>
      <c r="AK103" s="278"/>
      <c r="AL103" s="282"/>
      <c r="AM103" s="283"/>
      <c r="AN103" s="284"/>
      <c r="AO103" s="283"/>
      <c r="AP103" s="283"/>
      <c r="AQ103" s="282"/>
      <c r="AR103" s="283"/>
      <c r="AS103" s="284"/>
      <c r="AT103" s="283"/>
      <c r="AU103" s="283"/>
      <c r="AV103" s="283"/>
      <c r="AW103" s="283"/>
      <c r="AX103" s="283"/>
      <c r="AY103" s="283"/>
      <c r="AZ103" s="283"/>
      <c r="BA103" s="278"/>
      <c r="BB103" s="278"/>
      <c r="BC103" s="278"/>
      <c r="BD103" s="278"/>
      <c r="BE103" s="278"/>
      <c r="BF103" s="278"/>
      <c r="BG103" s="278"/>
    </row>
    <row r="104" spans="1:59" ht="55.5" customHeight="1">
      <c r="A104" s="278"/>
      <c r="B104" s="279"/>
      <c r="C104" s="278"/>
      <c r="D104" s="278"/>
      <c r="E104" s="278"/>
      <c r="F104" s="280"/>
      <c r="G104" s="278"/>
      <c r="H104" s="278"/>
      <c r="I104" s="278"/>
      <c r="J104" s="278"/>
      <c r="K104" s="278"/>
      <c r="L104" s="278"/>
      <c r="M104" s="280"/>
      <c r="N104" s="280"/>
      <c r="O104" s="280"/>
      <c r="P104" s="280"/>
      <c r="Q104" s="280"/>
      <c r="R104" s="280"/>
      <c r="S104" s="278"/>
      <c r="T104" s="278"/>
      <c r="U104" s="278"/>
      <c r="V104" s="278"/>
      <c r="W104" s="278"/>
      <c r="X104" s="278"/>
      <c r="Y104" s="278"/>
      <c r="Z104" s="278"/>
      <c r="AA104" s="278"/>
      <c r="AB104" s="278"/>
      <c r="AC104" s="278"/>
      <c r="AD104" s="280"/>
      <c r="AE104" s="280"/>
      <c r="AF104" s="280"/>
      <c r="AG104" s="280"/>
      <c r="AH104" s="280"/>
      <c r="AI104" s="281"/>
      <c r="AJ104" s="278"/>
      <c r="AK104" s="278"/>
      <c r="AL104" s="282"/>
      <c r="AM104" s="283"/>
      <c r="AN104" s="284"/>
      <c r="AO104" s="283"/>
      <c r="AP104" s="283"/>
      <c r="AQ104" s="282"/>
      <c r="AR104" s="283"/>
      <c r="AS104" s="284"/>
      <c r="AT104" s="283"/>
      <c r="AU104" s="283"/>
      <c r="AV104" s="283"/>
      <c r="AW104" s="283"/>
      <c r="AX104" s="283"/>
      <c r="AY104" s="283"/>
      <c r="AZ104" s="283"/>
      <c r="BA104" s="278"/>
      <c r="BB104" s="278"/>
      <c r="BC104" s="278"/>
      <c r="BD104" s="278"/>
      <c r="BE104" s="278"/>
      <c r="BF104" s="278"/>
      <c r="BG104" s="278"/>
    </row>
    <row r="105" spans="1:59" ht="55.5" customHeight="1">
      <c r="A105" s="278"/>
      <c r="B105" s="279"/>
      <c r="C105" s="278"/>
      <c r="D105" s="278"/>
      <c r="E105" s="278"/>
      <c r="F105" s="280"/>
      <c r="G105" s="278"/>
      <c r="H105" s="278"/>
      <c r="I105" s="278"/>
      <c r="J105" s="278"/>
      <c r="K105" s="278"/>
      <c r="L105" s="278"/>
      <c r="M105" s="280"/>
      <c r="N105" s="280"/>
      <c r="O105" s="280"/>
      <c r="P105" s="280"/>
      <c r="Q105" s="280"/>
      <c r="R105" s="280"/>
      <c r="S105" s="278"/>
      <c r="T105" s="278"/>
      <c r="U105" s="278"/>
      <c r="V105" s="278"/>
      <c r="W105" s="278"/>
      <c r="X105" s="278"/>
      <c r="Y105" s="278"/>
      <c r="Z105" s="278"/>
      <c r="AA105" s="278"/>
      <c r="AB105" s="278"/>
      <c r="AC105" s="278"/>
      <c r="AD105" s="280"/>
      <c r="AE105" s="280"/>
      <c r="AF105" s="280"/>
      <c r="AG105" s="280"/>
      <c r="AH105" s="280"/>
      <c r="AI105" s="281"/>
      <c r="AJ105" s="278"/>
      <c r="AK105" s="278"/>
      <c r="AL105" s="282"/>
      <c r="AM105" s="283"/>
      <c r="AN105" s="284"/>
      <c r="AO105" s="283"/>
      <c r="AP105" s="283"/>
      <c r="AQ105" s="282"/>
      <c r="AR105" s="283"/>
      <c r="AS105" s="284"/>
      <c r="AT105" s="283"/>
      <c r="AU105" s="283"/>
      <c r="AV105" s="283"/>
      <c r="AW105" s="283"/>
      <c r="AX105" s="283"/>
      <c r="AY105" s="283"/>
      <c r="AZ105" s="283"/>
      <c r="BA105" s="278"/>
      <c r="BB105" s="278"/>
      <c r="BC105" s="278"/>
      <c r="BD105" s="278"/>
      <c r="BE105" s="278"/>
      <c r="BF105" s="278"/>
      <c r="BG105" s="278"/>
    </row>
    <row r="106" spans="1:59" ht="55.5" customHeight="1">
      <c r="A106" s="278"/>
      <c r="B106" s="279"/>
      <c r="C106" s="278"/>
      <c r="D106" s="278"/>
      <c r="E106" s="278"/>
      <c r="F106" s="280"/>
      <c r="G106" s="278"/>
      <c r="H106" s="278"/>
      <c r="I106" s="278"/>
      <c r="J106" s="278"/>
      <c r="K106" s="278"/>
      <c r="L106" s="278"/>
      <c r="M106" s="280"/>
      <c r="N106" s="280"/>
      <c r="O106" s="280"/>
      <c r="P106" s="280"/>
      <c r="Q106" s="280"/>
      <c r="R106" s="280"/>
      <c r="S106" s="278"/>
      <c r="T106" s="278"/>
      <c r="U106" s="278"/>
      <c r="V106" s="278"/>
      <c r="W106" s="278"/>
      <c r="X106" s="278"/>
      <c r="Y106" s="278"/>
      <c r="Z106" s="278"/>
      <c r="AA106" s="278"/>
      <c r="AB106" s="278"/>
      <c r="AC106" s="278"/>
      <c r="AD106" s="280"/>
      <c r="AE106" s="280"/>
      <c r="AF106" s="280"/>
      <c r="AG106" s="280"/>
      <c r="AH106" s="280"/>
      <c r="AI106" s="281"/>
      <c r="AJ106" s="278"/>
      <c r="AK106" s="278"/>
      <c r="AL106" s="282"/>
      <c r="AM106" s="283"/>
      <c r="AN106" s="284"/>
      <c r="AO106" s="283"/>
      <c r="AP106" s="283"/>
      <c r="AQ106" s="282"/>
      <c r="AR106" s="283"/>
      <c r="AS106" s="284"/>
      <c r="AT106" s="283"/>
      <c r="AU106" s="283"/>
      <c r="AV106" s="283"/>
      <c r="AW106" s="283"/>
      <c r="AX106" s="283"/>
      <c r="AY106" s="283"/>
      <c r="AZ106" s="283"/>
      <c r="BA106" s="278"/>
      <c r="BB106" s="278"/>
      <c r="BC106" s="278"/>
      <c r="BD106" s="278"/>
      <c r="BE106" s="278"/>
      <c r="BF106" s="278"/>
      <c r="BG106" s="278"/>
    </row>
    <row r="107" spans="1:59" ht="55.5" customHeight="1">
      <c r="A107" s="278"/>
      <c r="B107" s="279"/>
      <c r="C107" s="278"/>
      <c r="D107" s="278"/>
      <c r="E107" s="278"/>
      <c r="F107" s="280"/>
      <c r="G107" s="278"/>
      <c r="H107" s="278"/>
      <c r="I107" s="278"/>
      <c r="J107" s="278"/>
      <c r="K107" s="278"/>
      <c r="L107" s="278"/>
      <c r="M107" s="280"/>
      <c r="N107" s="280"/>
      <c r="O107" s="280"/>
      <c r="P107" s="280"/>
      <c r="Q107" s="280"/>
      <c r="R107" s="280"/>
      <c r="S107" s="278"/>
      <c r="T107" s="278"/>
      <c r="U107" s="278"/>
      <c r="V107" s="278"/>
      <c r="W107" s="278"/>
      <c r="X107" s="278"/>
      <c r="Y107" s="278"/>
      <c r="Z107" s="278"/>
      <c r="AA107" s="278"/>
      <c r="AB107" s="278"/>
      <c r="AC107" s="278"/>
      <c r="AD107" s="280"/>
      <c r="AE107" s="280"/>
      <c r="AF107" s="280"/>
      <c r="AG107" s="280"/>
      <c r="AH107" s="280"/>
      <c r="AI107" s="281"/>
      <c r="AJ107" s="278"/>
      <c r="AK107" s="278"/>
      <c r="AL107" s="282"/>
      <c r="AM107" s="283"/>
      <c r="AN107" s="284"/>
      <c r="AO107" s="283"/>
      <c r="AP107" s="283"/>
      <c r="AQ107" s="282"/>
      <c r="AR107" s="283"/>
      <c r="AS107" s="284"/>
      <c r="AT107" s="283"/>
      <c r="AU107" s="283"/>
      <c r="AV107" s="283"/>
      <c r="AW107" s="283"/>
      <c r="AX107" s="283"/>
      <c r="AY107" s="283"/>
      <c r="AZ107" s="283"/>
      <c r="BA107" s="278"/>
      <c r="BB107" s="278"/>
      <c r="BC107" s="278"/>
      <c r="BD107" s="278"/>
      <c r="BE107" s="278"/>
      <c r="BF107" s="278"/>
      <c r="BG107" s="278"/>
    </row>
    <row r="108" spans="1:59" ht="55.5" customHeight="1">
      <c r="A108" s="278"/>
      <c r="B108" s="279"/>
      <c r="C108" s="278"/>
      <c r="D108" s="278"/>
      <c r="E108" s="278"/>
      <c r="F108" s="280"/>
      <c r="G108" s="278"/>
      <c r="H108" s="278"/>
      <c r="I108" s="278"/>
      <c r="J108" s="278"/>
      <c r="K108" s="278"/>
      <c r="L108" s="278"/>
      <c r="M108" s="280"/>
      <c r="N108" s="280"/>
      <c r="O108" s="280"/>
      <c r="P108" s="280"/>
      <c r="Q108" s="280"/>
      <c r="R108" s="280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80"/>
      <c r="AE108" s="280"/>
      <c r="AF108" s="280"/>
      <c r="AG108" s="280"/>
      <c r="AH108" s="280"/>
      <c r="AI108" s="281"/>
      <c r="AJ108" s="278"/>
      <c r="AK108" s="278"/>
      <c r="AL108" s="282"/>
      <c r="AM108" s="283"/>
      <c r="AN108" s="284"/>
      <c r="AO108" s="283"/>
      <c r="AP108" s="283"/>
      <c r="AQ108" s="282"/>
      <c r="AR108" s="283"/>
      <c r="AS108" s="284"/>
      <c r="AT108" s="283"/>
      <c r="AU108" s="283"/>
      <c r="AV108" s="283"/>
      <c r="AW108" s="283"/>
      <c r="AX108" s="283"/>
      <c r="AY108" s="283"/>
      <c r="AZ108" s="283"/>
      <c r="BA108" s="278"/>
      <c r="BB108" s="278"/>
      <c r="BC108" s="278"/>
      <c r="BD108" s="278"/>
      <c r="BE108" s="278"/>
      <c r="BF108" s="278"/>
      <c r="BG108" s="278"/>
    </row>
    <row r="109" spans="1:59" ht="55.5" customHeight="1">
      <c r="A109" s="278"/>
      <c r="B109" s="279"/>
      <c r="C109" s="278"/>
      <c r="D109" s="278"/>
      <c r="E109" s="278"/>
      <c r="F109" s="280"/>
      <c r="G109" s="278"/>
      <c r="H109" s="278"/>
      <c r="I109" s="278"/>
      <c r="J109" s="278"/>
      <c r="K109" s="278"/>
      <c r="L109" s="278"/>
      <c r="M109" s="280"/>
      <c r="N109" s="280"/>
      <c r="O109" s="280"/>
      <c r="P109" s="280"/>
      <c r="Q109" s="280"/>
      <c r="R109" s="280"/>
      <c r="S109" s="278"/>
      <c r="T109" s="278"/>
      <c r="U109" s="278"/>
      <c r="V109" s="278"/>
      <c r="W109" s="278"/>
      <c r="X109" s="278"/>
      <c r="Y109" s="278"/>
      <c r="Z109" s="278"/>
      <c r="AA109" s="278"/>
      <c r="AB109" s="278"/>
      <c r="AC109" s="278"/>
      <c r="AD109" s="280"/>
      <c r="AE109" s="280"/>
      <c r="AF109" s="280"/>
      <c r="AG109" s="280"/>
      <c r="AH109" s="280"/>
      <c r="AI109" s="281"/>
      <c r="AJ109" s="278"/>
      <c r="AK109" s="278"/>
      <c r="AL109" s="282"/>
      <c r="AM109" s="283"/>
      <c r="AN109" s="284"/>
      <c r="AO109" s="283"/>
      <c r="AP109" s="283"/>
      <c r="AQ109" s="282"/>
      <c r="AR109" s="283"/>
      <c r="AS109" s="284"/>
      <c r="AT109" s="283"/>
      <c r="AU109" s="283"/>
      <c r="AV109" s="283"/>
      <c r="AW109" s="283"/>
      <c r="AX109" s="283"/>
      <c r="AY109" s="283"/>
      <c r="AZ109" s="283"/>
      <c r="BA109" s="278"/>
      <c r="BB109" s="278"/>
      <c r="BC109" s="278"/>
      <c r="BD109" s="278"/>
      <c r="BE109" s="278"/>
      <c r="BF109" s="278"/>
      <c r="BG109" s="278"/>
    </row>
    <row r="110" spans="1:59" ht="55.5" customHeight="1">
      <c r="A110" s="278"/>
      <c r="B110" s="279"/>
      <c r="C110" s="278"/>
      <c r="D110" s="278"/>
      <c r="E110" s="278"/>
      <c r="F110" s="280"/>
      <c r="G110" s="278"/>
      <c r="H110" s="278"/>
      <c r="I110" s="278"/>
      <c r="J110" s="278"/>
      <c r="K110" s="278"/>
      <c r="L110" s="278"/>
      <c r="M110" s="280"/>
      <c r="N110" s="280"/>
      <c r="O110" s="280"/>
      <c r="P110" s="280"/>
      <c r="Q110" s="280"/>
      <c r="R110" s="280"/>
      <c r="S110" s="278"/>
      <c r="T110" s="278"/>
      <c r="U110" s="278"/>
      <c r="V110" s="278"/>
      <c r="W110" s="278"/>
      <c r="X110" s="278"/>
      <c r="Y110" s="278"/>
      <c r="Z110" s="278"/>
      <c r="AA110" s="278"/>
      <c r="AB110" s="278"/>
      <c r="AC110" s="278"/>
      <c r="AD110" s="280"/>
      <c r="AE110" s="280"/>
      <c r="AF110" s="280"/>
      <c r="AG110" s="280"/>
      <c r="AH110" s="280"/>
      <c r="AI110" s="281"/>
      <c r="AJ110" s="278"/>
      <c r="AK110" s="278"/>
      <c r="AL110" s="282"/>
      <c r="AM110" s="283"/>
      <c r="AN110" s="284"/>
      <c r="AO110" s="283"/>
      <c r="AP110" s="283"/>
      <c r="AQ110" s="282"/>
      <c r="AR110" s="283"/>
      <c r="AS110" s="284"/>
      <c r="AT110" s="283"/>
      <c r="AU110" s="283"/>
      <c r="AV110" s="283"/>
      <c r="AW110" s="283"/>
      <c r="AX110" s="283"/>
      <c r="AY110" s="283"/>
      <c r="AZ110" s="283"/>
      <c r="BA110" s="278"/>
      <c r="BB110" s="278"/>
      <c r="BC110" s="278"/>
      <c r="BD110" s="278"/>
      <c r="BE110" s="278"/>
      <c r="BF110" s="278"/>
      <c r="BG110" s="278"/>
    </row>
    <row r="111" spans="1:59" ht="55.5" customHeight="1">
      <c r="A111" s="278"/>
      <c r="B111" s="279"/>
      <c r="C111" s="278"/>
      <c r="D111" s="278"/>
      <c r="E111" s="278"/>
      <c r="F111" s="280"/>
      <c r="G111" s="278"/>
      <c r="H111" s="278"/>
      <c r="I111" s="278"/>
      <c r="J111" s="278"/>
      <c r="K111" s="278"/>
      <c r="L111" s="278"/>
      <c r="M111" s="280"/>
      <c r="N111" s="280"/>
      <c r="O111" s="280"/>
      <c r="P111" s="280"/>
      <c r="Q111" s="280"/>
      <c r="R111" s="280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80"/>
      <c r="AE111" s="280"/>
      <c r="AF111" s="280"/>
      <c r="AG111" s="280"/>
      <c r="AH111" s="280"/>
      <c r="AI111" s="281"/>
      <c r="AJ111" s="278"/>
      <c r="AK111" s="278"/>
      <c r="AL111" s="282"/>
      <c r="AM111" s="283"/>
      <c r="AN111" s="284"/>
      <c r="AO111" s="283"/>
      <c r="AP111" s="283"/>
      <c r="AQ111" s="282"/>
      <c r="AR111" s="283"/>
      <c r="AS111" s="284"/>
      <c r="AT111" s="283"/>
      <c r="AU111" s="283"/>
      <c r="AV111" s="283"/>
      <c r="AW111" s="283"/>
      <c r="AX111" s="283"/>
      <c r="AY111" s="283"/>
      <c r="AZ111" s="283"/>
      <c r="BA111" s="278"/>
      <c r="BB111" s="278"/>
      <c r="BC111" s="278"/>
      <c r="BD111" s="278"/>
      <c r="BE111" s="278"/>
      <c r="BF111" s="278"/>
      <c r="BG111" s="278"/>
    </row>
    <row r="112" spans="1:59" ht="55.5" customHeight="1">
      <c r="A112" s="278"/>
      <c r="B112" s="279"/>
      <c r="C112" s="278"/>
      <c r="D112" s="278"/>
      <c r="E112" s="278"/>
      <c r="F112" s="280"/>
      <c r="G112" s="278"/>
      <c r="H112" s="278"/>
      <c r="I112" s="278"/>
      <c r="J112" s="278"/>
      <c r="K112" s="278"/>
      <c r="L112" s="278"/>
      <c r="M112" s="280"/>
      <c r="N112" s="280"/>
      <c r="O112" s="280"/>
      <c r="P112" s="280"/>
      <c r="Q112" s="280"/>
      <c r="R112" s="280"/>
      <c r="S112" s="278"/>
      <c r="T112" s="278"/>
      <c r="U112" s="278"/>
      <c r="V112" s="278"/>
      <c r="W112" s="278"/>
      <c r="X112" s="278"/>
      <c r="Y112" s="278"/>
      <c r="Z112" s="278"/>
      <c r="AA112" s="278"/>
      <c r="AB112" s="278"/>
      <c r="AC112" s="278"/>
      <c r="AD112" s="280"/>
      <c r="AE112" s="280"/>
      <c r="AF112" s="280"/>
      <c r="AG112" s="280"/>
      <c r="AH112" s="280"/>
      <c r="AI112" s="281"/>
      <c r="AJ112" s="278"/>
      <c r="AK112" s="278"/>
      <c r="AL112" s="282"/>
      <c r="AM112" s="283"/>
      <c r="AN112" s="284"/>
      <c r="AO112" s="283"/>
      <c r="AP112" s="283"/>
      <c r="AQ112" s="282"/>
      <c r="AR112" s="283"/>
      <c r="AS112" s="284"/>
      <c r="AT112" s="283"/>
      <c r="AU112" s="283"/>
      <c r="AV112" s="283"/>
      <c r="AW112" s="283"/>
      <c r="AX112" s="283"/>
      <c r="AY112" s="283"/>
      <c r="AZ112" s="283"/>
      <c r="BA112" s="278"/>
      <c r="BB112" s="278"/>
      <c r="BC112" s="278"/>
      <c r="BD112" s="278"/>
      <c r="BE112" s="278"/>
      <c r="BF112" s="278"/>
      <c r="BG112" s="278"/>
    </row>
    <row r="113" spans="1:59" ht="55.5" customHeight="1">
      <c r="A113" s="278"/>
      <c r="B113" s="279"/>
      <c r="C113" s="278"/>
      <c r="D113" s="278"/>
      <c r="E113" s="278"/>
      <c r="F113" s="280"/>
      <c r="G113" s="278"/>
      <c r="H113" s="278"/>
      <c r="I113" s="278"/>
      <c r="J113" s="278"/>
      <c r="K113" s="278"/>
      <c r="L113" s="278"/>
      <c r="M113" s="280"/>
      <c r="N113" s="280"/>
      <c r="O113" s="280"/>
      <c r="P113" s="280"/>
      <c r="Q113" s="280"/>
      <c r="R113" s="280"/>
      <c r="S113" s="278"/>
      <c r="T113" s="278"/>
      <c r="U113" s="278"/>
      <c r="V113" s="278"/>
      <c r="W113" s="278"/>
      <c r="X113" s="278"/>
      <c r="Y113" s="278"/>
      <c r="Z113" s="278"/>
      <c r="AA113" s="278"/>
      <c r="AB113" s="278"/>
      <c r="AC113" s="278"/>
      <c r="AD113" s="280"/>
      <c r="AE113" s="280"/>
      <c r="AF113" s="280"/>
      <c r="AG113" s="280"/>
      <c r="AH113" s="280"/>
      <c r="AI113" s="281"/>
      <c r="AJ113" s="278"/>
      <c r="AK113" s="278"/>
      <c r="AL113" s="282"/>
      <c r="AM113" s="283"/>
      <c r="AN113" s="284"/>
      <c r="AO113" s="283"/>
      <c r="AP113" s="283"/>
      <c r="AQ113" s="282"/>
      <c r="AR113" s="283"/>
      <c r="AS113" s="284"/>
      <c r="AT113" s="283"/>
      <c r="AU113" s="283"/>
      <c r="AV113" s="283"/>
      <c r="AW113" s="283"/>
      <c r="AX113" s="283"/>
      <c r="AY113" s="283"/>
      <c r="AZ113" s="283"/>
      <c r="BA113" s="278"/>
      <c r="BB113" s="278"/>
      <c r="BC113" s="278"/>
      <c r="BD113" s="278"/>
      <c r="BE113" s="278"/>
      <c r="BF113" s="278"/>
      <c r="BG113" s="278"/>
    </row>
    <row r="114" spans="1:59" ht="55.5" customHeight="1">
      <c r="A114" s="278"/>
      <c r="B114" s="279"/>
      <c r="C114" s="278"/>
      <c r="D114" s="278"/>
      <c r="E114" s="278"/>
      <c r="F114" s="280"/>
      <c r="G114" s="278"/>
      <c r="H114" s="278"/>
      <c r="I114" s="278"/>
      <c r="J114" s="278"/>
      <c r="K114" s="278"/>
      <c r="L114" s="278"/>
      <c r="M114" s="280"/>
      <c r="N114" s="280"/>
      <c r="O114" s="280"/>
      <c r="P114" s="280"/>
      <c r="Q114" s="280"/>
      <c r="R114" s="280"/>
      <c r="S114" s="278"/>
      <c r="T114" s="278"/>
      <c r="U114" s="278"/>
      <c r="V114" s="278"/>
      <c r="W114" s="278"/>
      <c r="X114" s="278"/>
      <c r="Y114" s="278"/>
      <c r="Z114" s="278"/>
      <c r="AA114" s="278"/>
      <c r="AB114" s="278"/>
      <c r="AC114" s="278"/>
      <c r="AD114" s="280"/>
      <c r="AE114" s="280"/>
      <c r="AF114" s="280"/>
      <c r="AG114" s="280"/>
      <c r="AH114" s="280"/>
      <c r="AI114" s="281"/>
      <c r="AJ114" s="278"/>
      <c r="AK114" s="278"/>
      <c r="AL114" s="282"/>
      <c r="AM114" s="283"/>
      <c r="AN114" s="284"/>
      <c r="AO114" s="283"/>
      <c r="AP114" s="283"/>
      <c r="AQ114" s="282"/>
      <c r="AR114" s="283"/>
      <c r="AS114" s="284"/>
      <c r="AT114" s="283"/>
      <c r="AU114" s="283"/>
      <c r="AV114" s="283"/>
      <c r="AW114" s="283"/>
      <c r="AX114" s="283"/>
      <c r="AY114" s="283"/>
      <c r="AZ114" s="283"/>
      <c r="BA114" s="278"/>
      <c r="BB114" s="278"/>
      <c r="BC114" s="278"/>
      <c r="BD114" s="278"/>
      <c r="BE114" s="278"/>
      <c r="BF114" s="278"/>
      <c r="BG114" s="278"/>
    </row>
    <row r="115" spans="1:59" ht="55.5" customHeight="1">
      <c r="A115" s="278"/>
      <c r="B115" s="279"/>
      <c r="C115" s="278"/>
      <c r="D115" s="278"/>
      <c r="E115" s="278"/>
      <c r="F115" s="280"/>
      <c r="G115" s="278"/>
      <c r="H115" s="278"/>
      <c r="I115" s="278"/>
      <c r="J115" s="278"/>
      <c r="K115" s="278"/>
      <c r="L115" s="278"/>
      <c r="M115" s="280"/>
      <c r="N115" s="280"/>
      <c r="O115" s="280"/>
      <c r="P115" s="280"/>
      <c r="Q115" s="280"/>
      <c r="R115" s="280"/>
      <c r="S115" s="278"/>
      <c r="T115" s="278"/>
      <c r="U115" s="278"/>
      <c r="V115" s="278"/>
      <c r="W115" s="278"/>
      <c r="X115" s="278"/>
      <c r="Y115" s="278"/>
      <c r="Z115" s="278"/>
      <c r="AA115" s="278"/>
      <c r="AB115" s="278"/>
      <c r="AC115" s="278"/>
      <c r="AD115" s="280"/>
      <c r="AE115" s="280"/>
      <c r="AF115" s="280"/>
      <c r="AG115" s="280"/>
      <c r="AH115" s="280"/>
      <c r="AI115" s="281"/>
      <c r="AJ115" s="278"/>
      <c r="AK115" s="278"/>
      <c r="AL115" s="282"/>
      <c r="AM115" s="283"/>
      <c r="AN115" s="284"/>
      <c r="AO115" s="283"/>
      <c r="AP115" s="283"/>
      <c r="AQ115" s="282"/>
      <c r="AR115" s="283"/>
      <c r="AS115" s="284"/>
      <c r="AT115" s="283"/>
      <c r="AU115" s="283"/>
      <c r="AV115" s="283"/>
      <c r="AW115" s="283"/>
      <c r="AX115" s="283"/>
      <c r="AY115" s="283"/>
      <c r="AZ115" s="283"/>
      <c r="BA115" s="278"/>
      <c r="BB115" s="278"/>
      <c r="BC115" s="278"/>
      <c r="BD115" s="278"/>
      <c r="BE115" s="278"/>
      <c r="BF115" s="278"/>
      <c r="BG115" s="278"/>
    </row>
    <row r="116" spans="1:59" ht="55.5" customHeight="1">
      <c r="A116" s="278"/>
      <c r="B116" s="279"/>
      <c r="C116" s="278"/>
      <c r="D116" s="278"/>
      <c r="E116" s="278"/>
      <c r="F116" s="280"/>
      <c r="G116" s="278"/>
      <c r="H116" s="278"/>
      <c r="I116" s="278"/>
      <c r="J116" s="278"/>
      <c r="K116" s="278"/>
      <c r="L116" s="278"/>
      <c r="M116" s="280"/>
      <c r="N116" s="280"/>
      <c r="O116" s="280"/>
      <c r="P116" s="280"/>
      <c r="Q116" s="280"/>
      <c r="R116" s="280"/>
      <c r="S116" s="278"/>
      <c r="T116" s="278"/>
      <c r="U116" s="278"/>
      <c r="V116" s="278"/>
      <c r="W116" s="278"/>
      <c r="X116" s="278"/>
      <c r="Y116" s="278"/>
      <c r="Z116" s="278"/>
      <c r="AA116" s="278"/>
      <c r="AB116" s="278"/>
      <c r="AC116" s="278"/>
      <c r="AD116" s="280"/>
      <c r="AE116" s="280"/>
      <c r="AF116" s="280"/>
      <c r="AG116" s="280"/>
      <c r="AH116" s="280"/>
      <c r="AI116" s="281"/>
      <c r="AJ116" s="278"/>
      <c r="AK116" s="278"/>
      <c r="AL116" s="282"/>
      <c r="AM116" s="283"/>
      <c r="AN116" s="284"/>
      <c r="AO116" s="283"/>
      <c r="AP116" s="283"/>
      <c r="AQ116" s="282"/>
      <c r="AR116" s="283"/>
      <c r="AS116" s="284"/>
      <c r="AT116" s="283"/>
      <c r="AU116" s="283"/>
      <c r="AV116" s="283"/>
      <c r="AW116" s="283"/>
      <c r="AX116" s="283"/>
      <c r="AY116" s="283"/>
      <c r="AZ116" s="283"/>
      <c r="BA116" s="278"/>
      <c r="BB116" s="278"/>
      <c r="BC116" s="278"/>
      <c r="BD116" s="278"/>
      <c r="BE116" s="278"/>
      <c r="BF116" s="278"/>
      <c r="BG116" s="278"/>
    </row>
    <row r="117" spans="1:59" ht="55.5" customHeight="1">
      <c r="A117" s="278"/>
      <c r="B117" s="279"/>
      <c r="C117" s="278"/>
      <c r="D117" s="278"/>
      <c r="E117" s="278"/>
      <c r="F117" s="280"/>
      <c r="G117" s="278"/>
      <c r="H117" s="278"/>
      <c r="I117" s="278"/>
      <c r="J117" s="278"/>
      <c r="K117" s="278"/>
      <c r="L117" s="278"/>
      <c r="M117" s="280"/>
      <c r="N117" s="280"/>
      <c r="O117" s="280"/>
      <c r="P117" s="280"/>
      <c r="Q117" s="280"/>
      <c r="R117" s="280"/>
      <c r="S117" s="278"/>
      <c r="T117" s="278"/>
      <c r="U117" s="278"/>
      <c r="V117" s="278"/>
      <c r="W117" s="278"/>
      <c r="X117" s="278"/>
      <c r="Y117" s="278"/>
      <c r="Z117" s="278"/>
      <c r="AA117" s="278"/>
      <c r="AB117" s="278"/>
      <c r="AC117" s="278"/>
      <c r="AD117" s="280"/>
      <c r="AE117" s="280"/>
      <c r="AF117" s="280"/>
      <c r="AG117" s="280"/>
      <c r="AH117" s="280"/>
      <c r="AI117" s="281"/>
      <c r="AJ117" s="278"/>
      <c r="AK117" s="278"/>
      <c r="AL117" s="282"/>
      <c r="AM117" s="283"/>
      <c r="AN117" s="284"/>
      <c r="AO117" s="283"/>
      <c r="AP117" s="283"/>
      <c r="AQ117" s="282"/>
      <c r="AR117" s="283"/>
      <c r="AS117" s="284"/>
      <c r="AT117" s="283"/>
      <c r="AU117" s="283"/>
      <c r="AV117" s="283"/>
      <c r="AW117" s="283"/>
      <c r="AX117" s="283"/>
      <c r="AY117" s="283"/>
      <c r="AZ117" s="283"/>
      <c r="BA117" s="278"/>
      <c r="BB117" s="278"/>
      <c r="BC117" s="278"/>
      <c r="BD117" s="278"/>
      <c r="BE117" s="278"/>
      <c r="BF117" s="278"/>
      <c r="BG117" s="278"/>
    </row>
    <row r="118" spans="1:59" ht="55.5" customHeight="1">
      <c r="A118" s="278"/>
      <c r="B118" s="279"/>
      <c r="C118" s="278"/>
      <c r="D118" s="278"/>
      <c r="E118" s="278"/>
      <c r="F118" s="280"/>
      <c r="G118" s="278"/>
      <c r="H118" s="278"/>
      <c r="I118" s="278"/>
      <c r="J118" s="278"/>
      <c r="K118" s="278"/>
      <c r="L118" s="278"/>
      <c r="M118" s="280"/>
      <c r="N118" s="280"/>
      <c r="O118" s="280"/>
      <c r="P118" s="280"/>
      <c r="Q118" s="280"/>
      <c r="R118" s="280"/>
      <c r="S118" s="278"/>
      <c r="T118" s="278"/>
      <c r="U118" s="278"/>
      <c r="V118" s="278"/>
      <c r="W118" s="278"/>
      <c r="X118" s="278"/>
      <c r="Y118" s="278"/>
      <c r="Z118" s="278"/>
      <c r="AA118" s="278"/>
      <c r="AB118" s="278"/>
      <c r="AC118" s="278"/>
      <c r="AD118" s="280"/>
      <c r="AE118" s="280"/>
      <c r="AF118" s="280"/>
      <c r="AG118" s="280"/>
      <c r="AH118" s="280"/>
      <c r="AI118" s="281"/>
      <c r="AJ118" s="278"/>
      <c r="AK118" s="278"/>
      <c r="AL118" s="282"/>
      <c r="AM118" s="283"/>
      <c r="AN118" s="284"/>
      <c r="AO118" s="283"/>
      <c r="AP118" s="283"/>
      <c r="AQ118" s="282"/>
      <c r="AR118" s="283"/>
      <c r="AS118" s="284"/>
      <c r="AT118" s="283"/>
      <c r="AU118" s="283"/>
      <c r="AV118" s="283"/>
      <c r="AW118" s="283"/>
      <c r="AX118" s="283"/>
      <c r="AY118" s="283"/>
      <c r="AZ118" s="283"/>
      <c r="BA118" s="278"/>
      <c r="BB118" s="278"/>
      <c r="BC118" s="278"/>
      <c r="BD118" s="278"/>
      <c r="BE118" s="278"/>
      <c r="BF118" s="278"/>
      <c r="BG118" s="278"/>
    </row>
    <row r="119" spans="1:59" ht="55.5" customHeight="1">
      <c r="A119" s="278"/>
      <c r="B119" s="279"/>
      <c r="C119" s="278"/>
      <c r="D119" s="278"/>
      <c r="E119" s="278"/>
      <c r="F119" s="280"/>
      <c r="G119" s="278"/>
      <c r="H119" s="278"/>
      <c r="I119" s="278"/>
      <c r="J119" s="278"/>
      <c r="K119" s="278"/>
      <c r="L119" s="278"/>
      <c r="M119" s="280"/>
      <c r="N119" s="280"/>
      <c r="O119" s="280"/>
      <c r="P119" s="280"/>
      <c r="Q119" s="280"/>
      <c r="R119" s="280"/>
      <c r="S119" s="278"/>
      <c r="T119" s="278"/>
      <c r="U119" s="278"/>
      <c r="V119" s="278"/>
      <c r="W119" s="278"/>
      <c r="X119" s="278"/>
      <c r="Y119" s="278"/>
      <c r="Z119" s="278"/>
      <c r="AA119" s="278"/>
      <c r="AB119" s="278"/>
      <c r="AC119" s="278"/>
      <c r="AD119" s="280"/>
      <c r="AE119" s="280"/>
      <c r="AF119" s="280"/>
      <c r="AG119" s="280"/>
      <c r="AH119" s="280"/>
      <c r="AI119" s="281"/>
      <c r="AJ119" s="278"/>
      <c r="AK119" s="278"/>
      <c r="AL119" s="282"/>
      <c r="AM119" s="283"/>
      <c r="AN119" s="284"/>
      <c r="AO119" s="283"/>
      <c r="AP119" s="283"/>
      <c r="AQ119" s="282"/>
      <c r="AR119" s="283"/>
      <c r="AS119" s="284"/>
      <c r="AT119" s="283"/>
      <c r="AU119" s="283"/>
      <c r="AV119" s="283"/>
      <c r="AW119" s="283"/>
      <c r="AX119" s="283"/>
      <c r="AY119" s="283"/>
      <c r="AZ119" s="283"/>
      <c r="BA119" s="278"/>
      <c r="BB119" s="278"/>
      <c r="BC119" s="278"/>
      <c r="BD119" s="278"/>
      <c r="BE119" s="278"/>
      <c r="BF119" s="278"/>
      <c r="BG119" s="278"/>
    </row>
  </sheetData>
  <autoFilter ref="A6:BS6"/>
  <customSheetViews>
    <customSheetView guid="{591E8D14-7FEE-4C94-A3FD-02EB26753504}" scale="70" fitToPage="1">
      <selection activeCell="T7" sqref="T7"/>
      <pageMargins left="0.70866141732283472" right="0.70866141732283472" top="0.74803149606299213" bottom="0.74803149606299213" header="0.31496062992125984" footer="0.31496062992125984"/>
      <pageSetup paperSize="9" scale="47" orientation="landscape" r:id="rId1"/>
    </customSheetView>
  </customSheetViews>
  <mergeCells count="45">
    <mergeCell ref="BI3:BK4"/>
    <mergeCell ref="BL3:BN4"/>
    <mergeCell ref="AZ3:AZ5"/>
    <mergeCell ref="P4:P5"/>
    <mergeCell ref="Q4:Q5"/>
    <mergeCell ref="R4:S4"/>
    <mergeCell ref="P3:S3"/>
    <mergeCell ref="U3:U5"/>
    <mergeCell ref="AJ3:AS3"/>
    <mergeCell ref="AA3:AA5"/>
    <mergeCell ref="AB3:AB5"/>
    <mergeCell ref="AV4:AX4"/>
    <mergeCell ref="T3:T5"/>
    <mergeCell ref="AO4:AS4"/>
    <mergeCell ref="AT4:AU4"/>
    <mergeCell ref="Z3:Z5"/>
    <mergeCell ref="H3:H5"/>
    <mergeCell ref="A12:A15"/>
    <mergeCell ref="F3:F5"/>
    <mergeCell ref="A3:A5"/>
    <mergeCell ref="B3:B5"/>
    <mergeCell ref="C3:C5"/>
    <mergeCell ref="D3:D5"/>
    <mergeCell ref="E3:E5"/>
    <mergeCell ref="V3:Y4"/>
    <mergeCell ref="AJ4:AN4"/>
    <mergeCell ref="AT3:AX3"/>
    <mergeCell ref="I3:J4"/>
    <mergeCell ref="L3:L5"/>
    <mergeCell ref="BR3:BS4"/>
    <mergeCell ref="B12:B14"/>
    <mergeCell ref="K3:K5"/>
    <mergeCell ref="B1:BG1"/>
    <mergeCell ref="AY3:AY5"/>
    <mergeCell ref="M3:M5"/>
    <mergeCell ref="N3:N5"/>
    <mergeCell ref="O3:O5"/>
    <mergeCell ref="A2:BQ2"/>
    <mergeCell ref="AC3:AI3"/>
    <mergeCell ref="AD4:AI4"/>
    <mergeCell ref="AC4:AC5"/>
    <mergeCell ref="BO3:BQ4"/>
    <mergeCell ref="BA3:BE4"/>
    <mergeCell ref="BF3:BH4"/>
    <mergeCell ref="G3:G5"/>
  </mergeCell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0"/>
  <sheetViews>
    <sheetView zoomScale="60" zoomScaleNormal="60" zoomScaleSheetLayoutView="70" workbookViewId="0">
      <pane xSplit="6" ySplit="6" topLeftCell="BA7" activePane="bottomRight" state="frozen"/>
      <selection pane="topRight" activeCell="F1" sqref="F1"/>
      <selection pane="bottomLeft" activeCell="A7" sqref="A7"/>
      <selection pane="bottomRight" activeCell="BD9" sqref="BD9"/>
    </sheetView>
  </sheetViews>
  <sheetFormatPr defaultRowHeight="46.5" customHeight="1"/>
  <cols>
    <col min="1" max="1" width="9.140625" style="7"/>
    <col min="2" max="2" width="10.85546875" style="3" bestFit="1" customWidth="1"/>
    <col min="3" max="3" width="7.7109375" style="4" customWidth="1"/>
    <col min="4" max="4" width="23.42578125" style="3" customWidth="1"/>
    <col min="5" max="5" width="24" style="2" bestFit="1" customWidth="1"/>
    <col min="6" max="6" width="19.140625" style="3" customWidth="1"/>
    <col min="7" max="7" width="17" style="5" customWidth="1"/>
    <col min="8" max="8" width="26.5703125" style="2" customWidth="1"/>
    <col min="9" max="12" width="24.42578125" style="2" customWidth="1"/>
    <col min="13" max="13" width="19.42578125" style="2" customWidth="1"/>
    <col min="14" max="14" width="25.42578125" style="2" customWidth="1"/>
    <col min="15" max="15" width="23.5703125" style="2" customWidth="1"/>
    <col min="16" max="16" width="22" style="2" customWidth="1"/>
    <col min="17" max="17" width="18" style="2" customWidth="1"/>
    <col min="18" max="18" width="18" style="3" customWidth="1"/>
    <col min="19" max="19" width="18" style="2" customWidth="1"/>
    <col min="20" max="20" width="17.140625" style="2" customWidth="1"/>
    <col min="21" max="21" width="39.85546875" style="1" customWidth="1"/>
    <col min="22" max="22" width="20.140625" style="1" customWidth="1"/>
    <col min="23" max="24" width="17.140625" style="1" customWidth="1"/>
    <col min="25" max="25" width="21.42578125" style="8" customWidth="1"/>
    <col min="26" max="26" width="24" style="2" customWidth="1"/>
    <col min="27" max="27" width="22.28515625" style="2" customWidth="1"/>
    <col min="28" max="28" width="21.85546875" style="2" customWidth="1"/>
    <col min="29" max="29" width="17.140625" style="2" customWidth="1"/>
    <col min="30" max="30" width="21.5703125" style="2" customWidth="1"/>
    <col min="31" max="31" width="17.140625" style="2" customWidth="1"/>
    <col min="32" max="32" width="17.140625" style="8" customWidth="1"/>
    <col min="33" max="33" width="18.85546875" style="2" customWidth="1"/>
    <col min="34" max="34" width="17.140625" style="2" customWidth="1"/>
    <col min="35" max="35" width="21.85546875" style="2" customWidth="1"/>
    <col min="36" max="36" width="16" style="8" customWidth="1"/>
    <col min="37" max="37" width="17.42578125" style="2" customWidth="1"/>
    <col min="38" max="38" width="18.42578125" style="2" customWidth="1"/>
    <col min="39" max="40" width="13.28515625" style="4" customWidth="1"/>
    <col min="41" max="41" width="15" style="13" customWidth="1"/>
    <col min="42" max="42" width="12" style="13" customWidth="1"/>
    <col min="43" max="43" width="13.5703125" style="13" customWidth="1"/>
    <col min="44" max="45" width="15.7109375" style="13" customWidth="1"/>
    <col min="46" max="47" width="14.42578125" style="13" customWidth="1"/>
    <col min="48" max="50" width="13.7109375" style="13" customWidth="1"/>
    <col min="51" max="51" width="33.85546875" style="13" customWidth="1"/>
    <col min="52" max="52" width="11.28515625" style="13" customWidth="1"/>
    <col min="53" max="53" width="15.5703125" style="13" customWidth="1"/>
    <col min="54" max="54" width="16.5703125" style="13" customWidth="1"/>
    <col min="55" max="57" width="13.7109375" style="13" customWidth="1"/>
    <col min="58" max="58" width="19.140625" style="13" customWidth="1"/>
    <col min="59" max="59" width="20" style="7" customWidth="1"/>
    <col min="60" max="60" width="21.7109375" style="7" customWidth="1"/>
    <col min="61" max="63" width="9.140625" style="7"/>
    <col min="64" max="64" width="23.28515625" style="7" customWidth="1"/>
    <col min="65" max="65" width="15.5703125" style="7" customWidth="1"/>
    <col min="66" max="66" width="32.140625" style="7" customWidth="1"/>
    <col min="67" max="67" width="28.140625" style="7" customWidth="1"/>
    <col min="68" max="68" width="25.28515625" style="2" customWidth="1"/>
    <col min="69" max="71" width="23.5703125" style="2" customWidth="1"/>
    <col min="72" max="72" width="13.42578125" style="7" customWidth="1"/>
    <col min="73" max="73" width="18" style="7" customWidth="1"/>
    <col min="74" max="16384" width="9.140625" style="7"/>
  </cols>
  <sheetData>
    <row r="1" spans="1:73" s="9" customFormat="1" ht="31.5" customHeight="1" thickBot="1">
      <c r="B1" s="462" t="s">
        <v>134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23"/>
      <c r="BC1" s="23"/>
      <c r="BD1" s="23"/>
      <c r="BE1" s="23"/>
      <c r="BF1" s="23"/>
    </row>
    <row r="2" spans="1:73" s="10" customFormat="1" ht="72.75" customHeight="1">
      <c r="A2" s="387" t="s">
        <v>0</v>
      </c>
      <c r="B2" s="390" t="s">
        <v>111</v>
      </c>
      <c r="C2" s="393" t="s">
        <v>2</v>
      </c>
      <c r="D2" s="396" t="s">
        <v>3</v>
      </c>
      <c r="E2" s="368" t="s">
        <v>106</v>
      </c>
      <c r="F2" s="384" t="s">
        <v>129</v>
      </c>
      <c r="G2" s="384" t="s">
        <v>130</v>
      </c>
      <c r="H2" s="368" t="s">
        <v>131</v>
      </c>
      <c r="I2" s="368" t="s">
        <v>91</v>
      </c>
      <c r="J2" s="327" t="s">
        <v>67</v>
      </c>
      <c r="K2" s="327" t="s">
        <v>86</v>
      </c>
      <c r="L2" s="460" t="s">
        <v>107</v>
      </c>
      <c r="M2" s="335" t="s">
        <v>34</v>
      </c>
      <c r="N2" s="338" t="s">
        <v>35</v>
      </c>
      <c r="O2" s="338" t="s">
        <v>36</v>
      </c>
      <c r="P2" s="418" t="s">
        <v>93</v>
      </c>
      <c r="Q2" s="418"/>
      <c r="R2" s="418"/>
      <c r="S2" s="419"/>
      <c r="T2" s="429" t="s">
        <v>99</v>
      </c>
      <c r="U2" s="371" t="s">
        <v>100</v>
      </c>
      <c r="V2" s="371" t="s">
        <v>101</v>
      </c>
      <c r="W2" s="371"/>
      <c r="X2" s="371"/>
      <c r="Y2" s="371"/>
      <c r="Z2" s="371" t="s">
        <v>37</v>
      </c>
      <c r="AA2" s="371" t="s">
        <v>38</v>
      </c>
      <c r="AB2" s="424" t="s">
        <v>7</v>
      </c>
      <c r="AC2" s="343" t="s">
        <v>4</v>
      </c>
      <c r="AD2" s="344"/>
      <c r="AE2" s="344"/>
      <c r="AF2" s="344"/>
      <c r="AG2" s="344"/>
      <c r="AH2" s="344"/>
      <c r="AI2" s="345"/>
      <c r="AJ2" s="437" t="s">
        <v>12</v>
      </c>
      <c r="AK2" s="437"/>
      <c r="AL2" s="437"/>
      <c r="AM2" s="437"/>
      <c r="AN2" s="437"/>
      <c r="AO2" s="432" t="s">
        <v>11</v>
      </c>
      <c r="AP2" s="433"/>
      <c r="AQ2" s="433"/>
      <c r="AR2" s="434"/>
      <c r="AS2" s="332" t="s">
        <v>110</v>
      </c>
      <c r="AT2" s="411" t="s">
        <v>92</v>
      </c>
      <c r="AU2" s="356" t="s">
        <v>13</v>
      </c>
      <c r="AV2" s="357"/>
      <c r="AW2" s="357"/>
      <c r="AX2" s="357"/>
      <c r="AY2" s="358"/>
      <c r="AZ2" s="362" t="s">
        <v>132</v>
      </c>
      <c r="BA2" s="363"/>
      <c r="BB2" s="364"/>
      <c r="BC2" s="399" t="s">
        <v>17</v>
      </c>
      <c r="BD2" s="400"/>
      <c r="BE2" s="401"/>
      <c r="BF2" s="405" t="s">
        <v>18</v>
      </c>
      <c r="BG2" s="406"/>
      <c r="BH2" s="407"/>
      <c r="BI2" s="441" t="s">
        <v>14</v>
      </c>
      <c r="BJ2" s="442"/>
      <c r="BK2" s="443"/>
      <c r="BL2" s="450" t="s">
        <v>123</v>
      </c>
      <c r="BM2" s="451"/>
      <c r="BN2" s="451"/>
      <c r="BO2" s="451"/>
      <c r="BP2" s="451"/>
      <c r="BQ2" s="451"/>
      <c r="BR2" s="451"/>
      <c r="BS2" s="452"/>
      <c r="BT2" s="435" t="s">
        <v>124</v>
      </c>
      <c r="BU2" s="323"/>
    </row>
    <row r="3" spans="1:73" s="11" customFormat="1" ht="54.75" customHeight="1">
      <c r="A3" s="388"/>
      <c r="B3" s="391"/>
      <c r="C3" s="394"/>
      <c r="D3" s="397"/>
      <c r="E3" s="369"/>
      <c r="F3" s="385"/>
      <c r="G3" s="385"/>
      <c r="H3" s="369"/>
      <c r="I3" s="369"/>
      <c r="J3" s="328"/>
      <c r="K3" s="328"/>
      <c r="L3" s="461"/>
      <c r="M3" s="336"/>
      <c r="N3" s="339"/>
      <c r="O3" s="339"/>
      <c r="P3" s="414" t="s">
        <v>95</v>
      </c>
      <c r="Q3" s="414" t="s">
        <v>94</v>
      </c>
      <c r="R3" s="416" t="s">
        <v>96</v>
      </c>
      <c r="S3" s="417"/>
      <c r="T3" s="430"/>
      <c r="U3" s="372"/>
      <c r="V3" s="372"/>
      <c r="W3" s="372"/>
      <c r="X3" s="372"/>
      <c r="Y3" s="372"/>
      <c r="Z3" s="372"/>
      <c r="AA3" s="372"/>
      <c r="AB3" s="425"/>
      <c r="AC3" s="348" t="s">
        <v>60</v>
      </c>
      <c r="AD3" s="346" t="s">
        <v>19</v>
      </c>
      <c r="AE3" s="346"/>
      <c r="AF3" s="346"/>
      <c r="AG3" s="346"/>
      <c r="AH3" s="346"/>
      <c r="AI3" s="347"/>
      <c r="AJ3" s="438"/>
      <c r="AK3" s="438"/>
      <c r="AL3" s="438"/>
      <c r="AM3" s="438"/>
      <c r="AN3" s="438"/>
      <c r="AO3" s="439" t="s">
        <v>127</v>
      </c>
      <c r="AP3" s="447" t="s">
        <v>23</v>
      </c>
      <c r="AQ3" s="448"/>
      <c r="AR3" s="449"/>
      <c r="AS3" s="333"/>
      <c r="AT3" s="412"/>
      <c r="AU3" s="359"/>
      <c r="AV3" s="360"/>
      <c r="AW3" s="360"/>
      <c r="AX3" s="360"/>
      <c r="AY3" s="361"/>
      <c r="AZ3" s="365"/>
      <c r="BA3" s="366"/>
      <c r="BB3" s="367"/>
      <c r="BC3" s="402"/>
      <c r="BD3" s="403"/>
      <c r="BE3" s="404"/>
      <c r="BF3" s="408"/>
      <c r="BG3" s="409"/>
      <c r="BH3" s="410"/>
      <c r="BI3" s="444"/>
      <c r="BJ3" s="445"/>
      <c r="BK3" s="446"/>
      <c r="BL3" s="453"/>
      <c r="BM3" s="454"/>
      <c r="BN3" s="454"/>
      <c r="BO3" s="454"/>
      <c r="BP3" s="454"/>
      <c r="BQ3" s="454"/>
      <c r="BR3" s="454"/>
      <c r="BS3" s="455"/>
      <c r="BT3" s="436"/>
      <c r="BU3" s="325"/>
    </row>
    <row r="4" spans="1:73" s="12" customFormat="1" ht="162.75" customHeight="1" thickBot="1">
      <c r="A4" s="470"/>
      <c r="B4" s="464"/>
      <c r="C4" s="465"/>
      <c r="D4" s="397"/>
      <c r="E4" s="466"/>
      <c r="F4" s="467"/>
      <c r="G4" s="467"/>
      <c r="H4" s="466"/>
      <c r="I4" s="466"/>
      <c r="J4" s="328"/>
      <c r="K4" s="328"/>
      <c r="L4" s="461"/>
      <c r="M4" s="468"/>
      <c r="N4" s="414"/>
      <c r="O4" s="414"/>
      <c r="P4" s="456"/>
      <c r="Q4" s="456"/>
      <c r="R4" s="65" t="s">
        <v>97</v>
      </c>
      <c r="S4" s="101" t="s">
        <v>98</v>
      </c>
      <c r="T4" s="469"/>
      <c r="U4" s="458"/>
      <c r="V4" s="66" t="s">
        <v>113</v>
      </c>
      <c r="W4" s="66" t="s">
        <v>112</v>
      </c>
      <c r="X4" s="66" t="s">
        <v>114</v>
      </c>
      <c r="Y4" s="66" t="s">
        <v>88</v>
      </c>
      <c r="Z4" s="458"/>
      <c r="AA4" s="458"/>
      <c r="AB4" s="459"/>
      <c r="AC4" s="457"/>
      <c r="AD4" s="67" t="s">
        <v>49</v>
      </c>
      <c r="AE4" s="67" t="s">
        <v>50</v>
      </c>
      <c r="AF4" s="68" t="s">
        <v>61</v>
      </c>
      <c r="AG4" s="67" t="s">
        <v>52</v>
      </c>
      <c r="AH4" s="67" t="s">
        <v>62</v>
      </c>
      <c r="AI4" s="100" t="s">
        <v>54</v>
      </c>
      <c r="AJ4" s="92" t="s">
        <v>108</v>
      </c>
      <c r="AK4" s="69" t="s">
        <v>109</v>
      </c>
      <c r="AL4" s="70" t="s">
        <v>41</v>
      </c>
      <c r="AM4" s="71" t="s">
        <v>40</v>
      </c>
      <c r="AN4" s="88" t="s">
        <v>42</v>
      </c>
      <c r="AO4" s="440"/>
      <c r="AP4" s="72" t="s">
        <v>44</v>
      </c>
      <c r="AQ4" s="72" t="s">
        <v>122</v>
      </c>
      <c r="AR4" s="99" t="s">
        <v>45</v>
      </c>
      <c r="AS4" s="333"/>
      <c r="AT4" s="412"/>
      <c r="AU4" s="97" t="s">
        <v>59</v>
      </c>
      <c r="AV4" s="72" t="s">
        <v>8</v>
      </c>
      <c r="AW4" s="73" t="s">
        <v>55</v>
      </c>
      <c r="AX4" s="72" t="s">
        <v>116</v>
      </c>
      <c r="AY4" s="98" t="s">
        <v>24</v>
      </c>
      <c r="AZ4" s="95" t="s">
        <v>10</v>
      </c>
      <c r="BA4" s="74" t="s">
        <v>117</v>
      </c>
      <c r="BB4" s="96" t="s">
        <v>9</v>
      </c>
      <c r="BC4" s="93" t="s">
        <v>65</v>
      </c>
      <c r="BD4" s="75" t="s">
        <v>46</v>
      </c>
      <c r="BE4" s="76" t="s">
        <v>47</v>
      </c>
      <c r="BF4" s="94" t="s">
        <v>104</v>
      </c>
      <c r="BG4" s="77" t="s">
        <v>102</v>
      </c>
      <c r="BH4" s="77" t="s">
        <v>103</v>
      </c>
      <c r="BI4" s="78" t="s">
        <v>15</v>
      </c>
      <c r="BJ4" s="79" t="s">
        <v>27</v>
      </c>
      <c r="BK4" s="80" t="s">
        <v>28</v>
      </c>
      <c r="BL4" s="246" t="s">
        <v>136</v>
      </c>
      <c r="BM4" s="246" t="s">
        <v>137</v>
      </c>
      <c r="BN4" s="246" t="s">
        <v>138</v>
      </c>
      <c r="BO4" s="246" t="s">
        <v>139</v>
      </c>
      <c r="BP4" s="246" t="s">
        <v>141</v>
      </c>
      <c r="BQ4" s="246" t="s">
        <v>140</v>
      </c>
      <c r="BR4" s="246" t="s">
        <v>142</v>
      </c>
      <c r="BS4" s="246" t="s">
        <v>143</v>
      </c>
      <c r="BT4" s="91" t="s">
        <v>125</v>
      </c>
      <c r="BU4" s="81" t="s">
        <v>126</v>
      </c>
    </row>
    <row r="5" spans="1:73" ht="30" customHeight="1" thickBot="1">
      <c r="A5" s="83">
        <v>1</v>
      </c>
      <c r="B5" s="84">
        <v>2</v>
      </c>
      <c r="C5" s="84">
        <v>3</v>
      </c>
      <c r="D5" s="84">
        <v>4</v>
      </c>
      <c r="E5" s="84">
        <v>5</v>
      </c>
      <c r="F5" s="84">
        <v>6</v>
      </c>
      <c r="G5" s="84">
        <v>7</v>
      </c>
      <c r="H5" s="84">
        <v>8</v>
      </c>
      <c r="I5" s="84">
        <v>9</v>
      </c>
      <c r="J5" s="84">
        <v>10</v>
      </c>
      <c r="K5" s="84">
        <v>11</v>
      </c>
      <c r="L5" s="87">
        <v>12</v>
      </c>
      <c r="M5" s="83">
        <v>13</v>
      </c>
      <c r="N5" s="84">
        <v>14</v>
      </c>
      <c r="O5" s="84">
        <v>15</v>
      </c>
      <c r="P5" s="84">
        <v>16</v>
      </c>
      <c r="Q5" s="84">
        <v>17</v>
      </c>
      <c r="R5" s="84">
        <v>18</v>
      </c>
      <c r="S5" s="85">
        <v>19</v>
      </c>
      <c r="T5" s="106">
        <v>20</v>
      </c>
      <c r="U5" s="54">
        <v>21</v>
      </c>
      <c r="V5" s="54">
        <v>22</v>
      </c>
      <c r="W5" s="54">
        <v>23</v>
      </c>
      <c r="X5" s="54">
        <v>24</v>
      </c>
      <c r="Y5" s="54">
        <v>25</v>
      </c>
      <c r="Z5" s="54">
        <v>26</v>
      </c>
      <c r="AA5" s="54">
        <v>27</v>
      </c>
      <c r="AB5" s="107">
        <v>28</v>
      </c>
      <c r="AC5" s="83">
        <v>29</v>
      </c>
      <c r="AD5" s="84">
        <v>30</v>
      </c>
      <c r="AE5" s="84">
        <v>31</v>
      </c>
      <c r="AF5" s="84">
        <v>32</v>
      </c>
      <c r="AG5" s="84">
        <v>33</v>
      </c>
      <c r="AH5" s="84">
        <v>34</v>
      </c>
      <c r="AI5" s="85">
        <v>35</v>
      </c>
      <c r="AJ5" s="86">
        <v>36</v>
      </c>
      <c r="AK5" s="84">
        <v>37</v>
      </c>
      <c r="AL5" s="84">
        <v>38</v>
      </c>
      <c r="AM5" s="84">
        <v>39</v>
      </c>
      <c r="AN5" s="87">
        <v>40</v>
      </c>
      <c r="AO5" s="83">
        <v>41</v>
      </c>
      <c r="AP5" s="84">
        <v>42</v>
      </c>
      <c r="AQ5" s="84">
        <v>43</v>
      </c>
      <c r="AR5" s="85">
        <v>44</v>
      </c>
      <c r="AS5" s="83">
        <v>45</v>
      </c>
      <c r="AT5" s="85">
        <v>46</v>
      </c>
      <c r="AU5" s="83">
        <v>47</v>
      </c>
      <c r="AV5" s="84">
        <v>48</v>
      </c>
      <c r="AW5" s="84">
        <v>49</v>
      </c>
      <c r="AX5" s="84">
        <v>50</v>
      </c>
      <c r="AY5" s="85">
        <v>51</v>
      </c>
      <c r="AZ5" s="83">
        <v>52</v>
      </c>
      <c r="BA5" s="84">
        <v>53</v>
      </c>
      <c r="BB5" s="85">
        <v>54</v>
      </c>
      <c r="BC5" s="83">
        <v>55</v>
      </c>
      <c r="BD5" s="84">
        <v>56</v>
      </c>
      <c r="BE5" s="85">
        <v>57</v>
      </c>
      <c r="BF5" s="83">
        <v>58</v>
      </c>
      <c r="BG5" s="84">
        <v>59</v>
      </c>
      <c r="BH5" s="85">
        <v>60</v>
      </c>
      <c r="BI5" s="83">
        <v>61</v>
      </c>
      <c r="BJ5" s="85">
        <v>62</v>
      </c>
      <c r="BK5" s="83">
        <v>63</v>
      </c>
      <c r="BL5" s="85">
        <v>64</v>
      </c>
      <c r="BM5" s="83">
        <v>65</v>
      </c>
      <c r="BN5" s="85">
        <v>66</v>
      </c>
      <c r="BO5" s="83">
        <v>67</v>
      </c>
      <c r="BP5" s="85">
        <v>68</v>
      </c>
      <c r="BQ5" s="83">
        <v>69</v>
      </c>
      <c r="BR5" s="85">
        <v>70</v>
      </c>
      <c r="BS5" s="83">
        <v>71</v>
      </c>
      <c r="BT5" s="85">
        <v>72</v>
      </c>
      <c r="BU5" s="83">
        <v>73</v>
      </c>
    </row>
    <row r="6" spans="1:73" ht="54.75" customHeight="1" thickBot="1">
      <c r="A6" s="471"/>
      <c r="B6" s="473"/>
      <c r="C6" s="293">
        <v>8</v>
      </c>
      <c r="D6" s="294" t="s">
        <v>145</v>
      </c>
      <c r="E6" s="295" t="s">
        <v>157</v>
      </c>
      <c r="F6" s="296">
        <v>12960</v>
      </c>
      <c r="G6" s="302" t="s">
        <v>161</v>
      </c>
      <c r="H6" s="254" t="s">
        <v>154</v>
      </c>
      <c r="I6" s="303">
        <v>43405</v>
      </c>
      <c r="J6" s="44" t="s">
        <v>161</v>
      </c>
      <c r="K6" s="304">
        <v>43430</v>
      </c>
      <c r="L6" s="51" t="s">
        <v>155</v>
      </c>
      <c r="M6" s="251">
        <v>1867.308</v>
      </c>
      <c r="N6" s="251">
        <v>1867.308</v>
      </c>
      <c r="O6" s="51">
        <v>0</v>
      </c>
      <c r="P6" s="82" t="s">
        <v>155</v>
      </c>
      <c r="Q6" s="51"/>
      <c r="R6" s="51"/>
      <c r="S6" s="51"/>
      <c r="T6" s="305">
        <v>43605</v>
      </c>
      <c r="U6" s="290" t="s">
        <v>156</v>
      </c>
      <c r="V6" s="89"/>
      <c r="W6" s="102" t="s">
        <v>155</v>
      </c>
      <c r="X6" s="82"/>
      <c r="Y6" s="82"/>
      <c r="Z6" s="305">
        <v>43605</v>
      </c>
      <c r="AA6" s="306">
        <v>43692</v>
      </c>
      <c r="AB6" s="51"/>
      <c r="AC6" s="51"/>
      <c r="AD6" s="82"/>
      <c r="AE6" s="104"/>
      <c r="AF6" s="108"/>
      <c r="AG6" s="109"/>
      <c r="AH6" s="109"/>
      <c r="AI6" s="109"/>
      <c r="AJ6" s="109"/>
      <c r="AK6" s="109"/>
      <c r="AL6" s="109"/>
      <c r="AM6" s="109"/>
      <c r="AN6" s="112"/>
      <c r="AO6" s="108"/>
      <c r="AP6" s="109"/>
      <c r="AQ6" s="109"/>
      <c r="AR6" s="109"/>
      <c r="AS6" s="113"/>
      <c r="AT6" s="113"/>
      <c r="AU6" s="110"/>
      <c r="AV6" s="108"/>
      <c r="AW6" s="109"/>
      <c r="AX6" s="109" t="s">
        <v>155</v>
      </c>
      <c r="AY6" s="307" t="s">
        <v>162</v>
      </c>
      <c r="AZ6" s="109"/>
      <c r="BA6" s="110"/>
      <c r="BB6" s="108" t="s">
        <v>155</v>
      </c>
      <c r="BC6" s="109"/>
      <c r="BD6" s="109" t="s">
        <v>155</v>
      </c>
      <c r="BE6" s="110"/>
      <c r="BF6" s="108" t="s">
        <v>155</v>
      </c>
      <c r="BG6" s="110"/>
      <c r="BH6" s="108"/>
      <c r="BI6" s="109"/>
      <c r="BJ6" s="109"/>
      <c r="BK6" s="109"/>
      <c r="BL6" s="110"/>
      <c r="BM6" s="108">
        <v>8306</v>
      </c>
      <c r="BN6" s="109"/>
      <c r="BO6" s="115"/>
      <c r="BP6" s="108">
        <v>20</v>
      </c>
      <c r="BQ6" s="109"/>
      <c r="BR6" s="117"/>
      <c r="BS6" s="119" t="s">
        <v>155</v>
      </c>
      <c r="BT6" s="120" t="s">
        <v>155</v>
      </c>
      <c r="BU6" s="121"/>
    </row>
    <row r="7" spans="1:73" ht="41.25" customHeight="1" thickBot="1">
      <c r="A7" s="471"/>
      <c r="B7" s="473"/>
      <c r="C7" s="293">
        <v>8</v>
      </c>
      <c r="D7" s="294" t="s">
        <v>145</v>
      </c>
      <c r="E7" s="295" t="s">
        <v>158</v>
      </c>
      <c r="F7" s="297">
        <v>3072</v>
      </c>
      <c r="G7" s="302" t="s">
        <v>161</v>
      </c>
      <c r="H7" s="254" t="s">
        <v>154</v>
      </c>
      <c r="I7" s="303">
        <v>43405</v>
      </c>
      <c r="J7" s="44" t="s">
        <v>161</v>
      </c>
      <c r="K7" s="304">
        <v>43430</v>
      </c>
      <c r="L7" s="39" t="s">
        <v>155</v>
      </c>
      <c r="M7" s="251">
        <v>1315.556</v>
      </c>
      <c r="N7" s="251">
        <v>1315.556</v>
      </c>
      <c r="O7" s="39">
        <v>0</v>
      </c>
      <c r="P7" s="60" t="s">
        <v>155</v>
      </c>
      <c r="Q7" s="39"/>
      <c r="R7" s="39"/>
      <c r="S7" s="39"/>
      <c r="T7" s="305">
        <v>43605</v>
      </c>
      <c r="U7" s="290" t="s">
        <v>156</v>
      </c>
      <c r="V7" s="90"/>
      <c r="W7" s="103" t="s">
        <v>155</v>
      </c>
      <c r="X7" s="60"/>
      <c r="Y7" s="60"/>
      <c r="Z7" s="305">
        <v>43605</v>
      </c>
      <c r="AA7" s="306">
        <v>43692</v>
      </c>
      <c r="AB7" s="39"/>
      <c r="AC7" s="39"/>
      <c r="AD7" s="63"/>
      <c r="AE7" s="90"/>
      <c r="AF7" s="111"/>
      <c r="AG7" s="39"/>
      <c r="AH7" s="39"/>
      <c r="AI7" s="39"/>
      <c r="AJ7" s="39"/>
      <c r="AK7" s="39"/>
      <c r="AL7" s="39"/>
      <c r="AM7" s="39"/>
      <c r="AN7" s="90"/>
      <c r="AO7" s="111"/>
      <c r="AP7" s="39"/>
      <c r="AQ7" s="39"/>
      <c r="AR7" s="39"/>
      <c r="AS7" s="60"/>
      <c r="AT7" s="60"/>
      <c r="AU7" s="64"/>
      <c r="AV7" s="111"/>
      <c r="AW7" s="39"/>
      <c r="AX7" s="39" t="s">
        <v>155</v>
      </c>
      <c r="AY7" s="307" t="s">
        <v>162</v>
      </c>
      <c r="AZ7" s="39"/>
      <c r="BA7" s="64"/>
      <c r="BB7" s="111" t="s">
        <v>155</v>
      </c>
      <c r="BC7" s="39"/>
      <c r="BD7" s="39" t="s">
        <v>155</v>
      </c>
      <c r="BE7" s="64"/>
      <c r="BF7" s="111" t="s">
        <v>155</v>
      </c>
      <c r="BG7" s="64"/>
      <c r="BH7" s="111"/>
      <c r="BI7" s="39"/>
      <c r="BJ7" s="39"/>
      <c r="BK7" s="39"/>
      <c r="BL7" s="64"/>
      <c r="BM7" s="108">
        <v>8306</v>
      </c>
      <c r="BN7" s="39"/>
      <c r="BO7" s="116"/>
      <c r="BP7" s="111">
        <v>20</v>
      </c>
      <c r="BQ7" s="39"/>
      <c r="BR7" s="118"/>
      <c r="BS7" s="122" t="s">
        <v>155</v>
      </c>
      <c r="BT7" s="123" t="s">
        <v>155</v>
      </c>
      <c r="BU7" s="124"/>
    </row>
    <row r="8" spans="1:73" ht="74.25" customHeight="1" thickBot="1">
      <c r="A8" s="471"/>
      <c r="B8" s="473"/>
      <c r="C8" s="293">
        <v>8</v>
      </c>
      <c r="D8" s="294" t="s">
        <v>145</v>
      </c>
      <c r="E8" s="295" t="s">
        <v>159</v>
      </c>
      <c r="F8" s="298">
        <v>2261</v>
      </c>
      <c r="G8" s="302" t="s">
        <v>161</v>
      </c>
      <c r="H8" s="254" t="s">
        <v>154</v>
      </c>
      <c r="I8" s="303">
        <v>43405</v>
      </c>
      <c r="J8" s="44" t="s">
        <v>161</v>
      </c>
      <c r="K8" s="304">
        <v>43430</v>
      </c>
      <c r="L8" s="39" t="s">
        <v>155</v>
      </c>
      <c r="M8" s="258">
        <v>407.93</v>
      </c>
      <c r="N8" s="258">
        <v>407.93</v>
      </c>
      <c r="O8" s="39">
        <v>0</v>
      </c>
      <c r="P8" s="60" t="s">
        <v>155</v>
      </c>
      <c r="Q8" s="39"/>
      <c r="R8" s="39"/>
      <c r="S8" s="39"/>
      <c r="T8" s="305">
        <v>43592</v>
      </c>
      <c r="U8" s="290" t="s">
        <v>156</v>
      </c>
      <c r="V8" s="90"/>
      <c r="W8" s="103" t="s">
        <v>155</v>
      </c>
      <c r="X8" s="60"/>
      <c r="Y8" s="60"/>
      <c r="Z8" s="305">
        <v>43592</v>
      </c>
      <c r="AA8" s="306">
        <v>43692</v>
      </c>
      <c r="AB8" s="39"/>
      <c r="AC8" s="39"/>
      <c r="AD8" s="39"/>
      <c r="AE8" s="105"/>
      <c r="AF8" s="111"/>
      <c r="AG8" s="39"/>
      <c r="AH8" s="39"/>
      <c r="AI8" s="39"/>
      <c r="AJ8" s="39"/>
      <c r="AK8" s="39"/>
      <c r="AL8" s="39"/>
      <c r="AM8" s="39"/>
      <c r="AN8" s="90"/>
      <c r="AO8" s="111"/>
      <c r="AP8" s="39"/>
      <c r="AQ8" s="39"/>
      <c r="AR8" s="39"/>
      <c r="AS8" s="60"/>
      <c r="AT8" s="60"/>
      <c r="AU8" s="64"/>
      <c r="AV8" s="114"/>
      <c r="AW8" s="39"/>
      <c r="AX8" s="39" t="s">
        <v>155</v>
      </c>
      <c r="AY8" s="307" t="s">
        <v>162</v>
      </c>
      <c r="AZ8" s="39"/>
      <c r="BA8" s="64"/>
      <c r="BB8" s="111" t="s">
        <v>155</v>
      </c>
      <c r="BC8" s="39" t="s">
        <v>155</v>
      </c>
      <c r="BD8" s="39"/>
      <c r="BE8" s="64"/>
      <c r="BF8" s="111" t="s">
        <v>155</v>
      </c>
      <c r="BG8" s="64"/>
      <c r="BH8" s="111"/>
      <c r="BI8" s="39"/>
      <c r="BJ8" s="39"/>
      <c r="BK8" s="39"/>
      <c r="BL8" s="64"/>
      <c r="BM8" s="108">
        <v>8306</v>
      </c>
      <c r="BN8" s="39"/>
      <c r="BO8" s="64"/>
      <c r="BP8" s="111">
        <v>20</v>
      </c>
      <c r="BQ8" s="39"/>
      <c r="BR8" s="118"/>
      <c r="BS8" s="122"/>
      <c r="BT8" s="123" t="s">
        <v>155</v>
      </c>
      <c r="BU8" s="124"/>
    </row>
    <row r="9" spans="1:73" ht="57" customHeight="1" thickBot="1">
      <c r="A9" s="471"/>
      <c r="B9" s="473"/>
      <c r="C9" s="293">
        <v>8</v>
      </c>
      <c r="D9" s="294" t="s">
        <v>145</v>
      </c>
      <c r="E9" s="295" t="s">
        <v>160</v>
      </c>
      <c r="F9" s="299">
        <v>450</v>
      </c>
      <c r="G9" s="302" t="s">
        <v>161</v>
      </c>
      <c r="H9" s="254" t="s">
        <v>154</v>
      </c>
      <c r="I9" s="303">
        <v>43405</v>
      </c>
      <c r="J9" s="44" t="s">
        <v>161</v>
      </c>
      <c r="K9" s="304">
        <v>43430</v>
      </c>
      <c r="L9" s="134" t="s">
        <v>155</v>
      </c>
      <c r="M9" s="258">
        <v>422.72399999999999</v>
      </c>
      <c r="N9" s="258">
        <v>422.72399999999999</v>
      </c>
      <c r="O9" s="135">
        <v>0</v>
      </c>
      <c r="P9" s="136" t="s">
        <v>155</v>
      </c>
      <c r="Q9" s="135"/>
      <c r="R9" s="137"/>
      <c r="S9" s="135"/>
      <c r="T9" s="305">
        <v>43592</v>
      </c>
      <c r="U9" s="290" t="s">
        <v>156</v>
      </c>
      <c r="V9" s="138"/>
      <c r="W9" s="139" t="s">
        <v>155</v>
      </c>
      <c r="X9" s="140"/>
      <c r="Y9" s="140"/>
      <c r="Z9" s="305">
        <v>43592</v>
      </c>
      <c r="AA9" s="306">
        <v>43692</v>
      </c>
      <c r="AB9" s="134"/>
      <c r="AC9" s="141"/>
      <c r="AD9" s="142"/>
      <c r="AE9" s="143"/>
      <c r="AF9" s="144"/>
      <c r="AG9" s="145"/>
      <c r="AH9" s="145"/>
      <c r="AI9" s="135"/>
      <c r="AJ9" s="135"/>
      <c r="AK9" s="52"/>
      <c r="AL9" s="146"/>
      <c r="AM9" s="146"/>
      <c r="AN9" s="147"/>
      <c r="AO9" s="148"/>
      <c r="AP9" s="146"/>
      <c r="AQ9" s="146"/>
      <c r="AR9" s="52"/>
      <c r="AS9" s="135"/>
      <c r="AT9" s="135"/>
      <c r="AU9" s="149"/>
      <c r="AV9" s="150"/>
      <c r="AW9" s="151"/>
      <c r="AX9" s="151" t="s">
        <v>155</v>
      </c>
      <c r="AY9" s="307" t="s">
        <v>162</v>
      </c>
      <c r="AZ9" s="135"/>
      <c r="BA9" s="152"/>
      <c r="BB9" s="111" t="s">
        <v>155</v>
      </c>
      <c r="BC9" s="135" t="s">
        <v>155</v>
      </c>
      <c r="BD9" s="135"/>
      <c r="BE9" s="152"/>
      <c r="BF9" s="144" t="s">
        <v>155</v>
      </c>
      <c r="BG9" s="152"/>
      <c r="BH9" s="144"/>
      <c r="BI9" s="135"/>
      <c r="BJ9" s="135"/>
      <c r="BK9" s="135"/>
      <c r="BL9" s="152"/>
      <c r="BM9" s="108">
        <v>8306</v>
      </c>
      <c r="BN9" s="135"/>
      <c r="BO9" s="152"/>
      <c r="BP9" s="144">
        <v>20</v>
      </c>
      <c r="BQ9" s="135"/>
      <c r="BR9" s="152"/>
      <c r="BS9" s="144"/>
      <c r="BT9" s="154" t="s">
        <v>155</v>
      </c>
      <c r="BU9" s="155"/>
    </row>
    <row r="10" spans="1:73" s="48" customFormat="1" ht="46.5" customHeight="1" thickBot="1">
      <c r="A10" s="472"/>
      <c r="B10" s="160" t="s">
        <v>118</v>
      </c>
      <c r="C10" s="300">
        <f>COUNTA(C6:C9)</f>
        <v>4</v>
      </c>
      <c r="D10" s="300">
        <f t="shared" ref="D10:E10" si="0">COUNTA(D6:D9)</f>
        <v>4</v>
      </c>
      <c r="E10" s="300">
        <f t="shared" si="0"/>
        <v>4</v>
      </c>
      <c r="F10" s="301">
        <f>SUM(F6:F9)</f>
        <v>18743</v>
      </c>
      <c r="G10" s="161">
        <f>COUNTA(J7:J9)</f>
        <v>3</v>
      </c>
      <c r="H10" s="161">
        <f t="shared" ref="H10:O10" si="1">COUNTA(L7:L9)</f>
        <v>3</v>
      </c>
      <c r="I10" s="161">
        <f t="shared" si="1"/>
        <v>3</v>
      </c>
      <c r="J10" s="162">
        <f>SUM(N7:N9)</f>
        <v>2146.21</v>
      </c>
      <c r="K10" s="161">
        <f t="shared" si="1"/>
        <v>3</v>
      </c>
      <c r="L10" s="161">
        <f t="shared" si="1"/>
        <v>3</v>
      </c>
      <c r="M10" s="258"/>
      <c r="N10" s="258"/>
      <c r="O10" s="161">
        <f t="shared" si="1"/>
        <v>0</v>
      </c>
      <c r="P10" s="163">
        <f>COUNTA(V7:V9)</f>
        <v>0</v>
      </c>
      <c r="Q10" s="164">
        <f t="shared" ref="Q10:S10" si="2">SUM(W7:W9)</f>
        <v>0</v>
      </c>
      <c r="R10" s="162">
        <f t="shared" si="2"/>
        <v>0</v>
      </c>
      <c r="S10" s="162">
        <f t="shared" si="2"/>
        <v>0</v>
      </c>
      <c r="T10" s="161">
        <f t="shared" ref="T10:AF10" si="3">COUNTA(AB7:AB9)</f>
        <v>0</v>
      </c>
      <c r="U10" s="161">
        <f t="shared" si="3"/>
        <v>0</v>
      </c>
      <c r="V10" s="161">
        <f t="shared" si="3"/>
        <v>0</v>
      </c>
      <c r="W10" s="163">
        <f t="shared" si="3"/>
        <v>0</v>
      </c>
      <c r="X10" s="160">
        <f t="shared" si="3"/>
        <v>0</v>
      </c>
      <c r="Y10" s="161">
        <f t="shared" si="3"/>
        <v>0</v>
      </c>
      <c r="Z10" s="161">
        <f t="shared" si="3"/>
        <v>0</v>
      </c>
      <c r="AA10" s="161">
        <f t="shared" si="3"/>
        <v>0</v>
      </c>
      <c r="AB10" s="161">
        <f t="shared" si="3"/>
        <v>0</v>
      </c>
      <c r="AC10" s="161">
        <f t="shared" si="3"/>
        <v>0</v>
      </c>
      <c r="AD10" s="161">
        <f t="shared" si="3"/>
        <v>0</v>
      </c>
      <c r="AE10" s="161">
        <f t="shared" si="3"/>
        <v>0</v>
      </c>
      <c r="AF10" s="163">
        <f t="shared" si="3"/>
        <v>0</v>
      </c>
      <c r="AG10" s="165">
        <f>SUM(AO7:AO9)</f>
        <v>0</v>
      </c>
      <c r="AH10" s="166">
        <f t="shared" ref="AH10:AM10" si="4">SUM(AP7:AP9)</f>
        <v>0</v>
      </c>
      <c r="AI10" s="166">
        <f t="shared" si="4"/>
        <v>0</v>
      </c>
      <c r="AJ10" s="166">
        <f t="shared" si="4"/>
        <v>0</v>
      </c>
      <c r="AK10" s="166">
        <f t="shared" si="4"/>
        <v>0</v>
      </c>
      <c r="AL10" s="166">
        <f t="shared" si="4"/>
        <v>0</v>
      </c>
      <c r="AM10" s="167">
        <f t="shared" si="4"/>
        <v>0</v>
      </c>
      <c r="AN10" s="160">
        <f>COUNTA(AV7:AV9)</f>
        <v>0</v>
      </c>
      <c r="AO10" s="161">
        <f>COUNTA(AW7:AW9)</f>
        <v>0</v>
      </c>
      <c r="AP10" s="166">
        <f t="shared" ref="AP10" si="5">SUM(AX7:AX9)</f>
        <v>0</v>
      </c>
      <c r="AQ10" s="166">
        <f t="shared" ref="AQ10" si="6">SUM(AZ7:AZ9)</f>
        <v>0</v>
      </c>
      <c r="AR10" s="167" t="e">
        <f>AP10/AQ10</f>
        <v>#DIV/0!</v>
      </c>
      <c r="AS10" s="160">
        <f t="shared" ref="AS10:AT10" si="7">COUNTA(BB7:BB9)</f>
        <v>3</v>
      </c>
      <c r="AT10" s="161">
        <f t="shared" si="7"/>
        <v>2</v>
      </c>
      <c r="AU10" s="162">
        <f>AT10/I10</f>
        <v>0.66666666666666663</v>
      </c>
      <c r="AV10" s="167">
        <f t="shared" ref="AV10:AX10" si="8">SUM(BE7:BE9)</f>
        <v>0</v>
      </c>
      <c r="AW10" s="165">
        <f t="shared" si="8"/>
        <v>0</v>
      </c>
      <c r="AX10" s="167">
        <f t="shared" si="8"/>
        <v>0</v>
      </c>
      <c r="AY10" s="160">
        <f t="shared" ref="AY10" si="9">COUNTA(BH7:BH9)</f>
        <v>0</v>
      </c>
      <c r="AZ10" s="161">
        <f t="shared" ref="AZ10" si="10">COUNTA(BI7:BI9)</f>
        <v>0</v>
      </c>
      <c r="BA10" s="166">
        <f t="shared" ref="BA10" si="11">SUM(BJ7:BJ9)</f>
        <v>0</v>
      </c>
      <c r="BB10" s="161">
        <f t="shared" ref="BB10" si="12">COUNTA(BK7:BK9)</f>
        <v>0</v>
      </c>
      <c r="BC10" s="168">
        <f t="shared" ref="BC10" si="13">COUNTA(BL7:BL9)</f>
        <v>0</v>
      </c>
      <c r="BD10" s="160">
        <f t="shared" ref="BD10" si="14">COUNTA(BM7:BM9)</f>
        <v>3</v>
      </c>
      <c r="BE10" s="161">
        <f t="shared" ref="BE10" si="15">COUNTA(BN7:BN9)</f>
        <v>0</v>
      </c>
      <c r="BF10" s="168">
        <f t="shared" ref="BF10" si="16">COUNTA(BO7:BO9)</f>
        <v>0</v>
      </c>
      <c r="BG10" s="160">
        <f t="shared" ref="BG10" si="17">COUNTA(BP7:BP9)</f>
        <v>3</v>
      </c>
      <c r="BH10" s="161">
        <f t="shared" ref="BH10" si="18">COUNTA(BQ7:BQ9)</f>
        <v>0</v>
      </c>
      <c r="BI10" s="168">
        <f t="shared" ref="BI10" si="19">COUNTA(BR7:BR9)</f>
        <v>0</v>
      </c>
      <c r="BJ10" s="160">
        <f t="shared" ref="BJ10" si="20">COUNTA(BS7:BS9)</f>
        <v>1</v>
      </c>
      <c r="BK10" s="161">
        <f t="shared" ref="BK10" si="21">COUNTA(BT7:BT9)</f>
        <v>3</v>
      </c>
      <c r="BL10" s="168">
        <f t="shared" ref="BL10" si="22">COUNTA(BU7:BU9)</f>
        <v>0</v>
      </c>
      <c r="BM10" s="160">
        <f>COUNTA(#REF!)</f>
        <v>1</v>
      </c>
      <c r="BN10" s="161">
        <f>COUNTA(#REF!)</f>
        <v>1</v>
      </c>
      <c r="BO10" s="168">
        <f>COUNTA(#REF!)</f>
        <v>1</v>
      </c>
      <c r="BP10" s="245"/>
      <c r="BQ10" s="245"/>
      <c r="BR10" s="245"/>
      <c r="BS10" s="245"/>
      <c r="BT10" s="160">
        <f>COUNTA(#REF!)</f>
        <v>1</v>
      </c>
      <c r="BU10" s="161">
        <f>COUNTA(#REF!)</f>
        <v>1</v>
      </c>
    </row>
  </sheetData>
  <autoFilter ref="A5:BU5"/>
  <customSheetViews>
    <customSheetView guid="{591E8D14-7FEE-4C94-A3FD-02EB26753504}" scale="50" fitToPage="1">
      <pane xSplit="5" ySplit="8" topLeftCell="H2256" activePane="bottomRight" state="frozen"/>
      <selection pane="bottomRight" activeCell="B2235" sqref="B2235:B2260"/>
      <pageMargins left="0.70866141732283472" right="0.70866141732283472" top="0.74803149606299213" bottom="0.74803149606299213" header="0.31496062992125984" footer="0.31496062992125984"/>
      <pageSetup paperSize="9" scale="34" fitToHeight="3" orientation="landscape" r:id="rId1"/>
    </customSheetView>
  </customSheetViews>
  <mergeCells count="44">
    <mergeCell ref="A2:A4"/>
    <mergeCell ref="A6:A10"/>
    <mergeCell ref="B6:B9"/>
    <mergeCell ref="K2:K4"/>
    <mergeCell ref="J2:J4"/>
    <mergeCell ref="L2:L4"/>
    <mergeCell ref="B1:BA1"/>
    <mergeCell ref="B2:B4"/>
    <mergeCell ref="C2:C4"/>
    <mergeCell ref="D2:D4"/>
    <mergeCell ref="E2:E4"/>
    <mergeCell ref="F2:F4"/>
    <mergeCell ref="I2:I4"/>
    <mergeCell ref="M2:M4"/>
    <mergeCell ref="N2:N4"/>
    <mergeCell ref="O2:O4"/>
    <mergeCell ref="T2:T4"/>
    <mergeCell ref="U2:U4"/>
    <mergeCell ref="H2:H4"/>
    <mergeCell ref="G2:G4"/>
    <mergeCell ref="P2:S2"/>
    <mergeCell ref="P3:P4"/>
    <mergeCell ref="Q3:Q4"/>
    <mergeCell ref="R3:S3"/>
    <mergeCell ref="AC3:AC4"/>
    <mergeCell ref="AD3:AI3"/>
    <mergeCell ref="V2:Y3"/>
    <mergeCell ref="Z2:Z4"/>
    <mergeCell ref="AA2:AA4"/>
    <mergeCell ref="AB2:AB4"/>
    <mergeCell ref="AC2:AI2"/>
    <mergeCell ref="AO2:AR2"/>
    <mergeCell ref="BT2:BU3"/>
    <mergeCell ref="AJ2:AN3"/>
    <mergeCell ref="AO3:AO4"/>
    <mergeCell ref="BC2:BE3"/>
    <mergeCell ref="BI2:BK3"/>
    <mergeCell ref="AP3:AR3"/>
    <mergeCell ref="AS2:AS4"/>
    <mergeCell ref="AT2:AT4"/>
    <mergeCell ref="AU2:AY3"/>
    <mergeCell ref="AZ2:BB3"/>
    <mergeCell ref="BF2:BH3"/>
    <mergeCell ref="BL2:BS3"/>
  </mergeCells>
  <pageMargins left="0.70866141732283472" right="0.70866141732283472" top="0.74803149606299213" bottom="0.74803149606299213" header="0.31496062992125984" footer="0.31496062992125984"/>
  <pageSetup paperSize="9" scale="13" fitToHeight="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"/>
  <sheetViews>
    <sheetView zoomScale="70" zoomScaleNormal="7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AE11" sqref="AE11"/>
    </sheetView>
  </sheetViews>
  <sheetFormatPr defaultRowHeight="15"/>
  <cols>
    <col min="2" max="2" width="15.7109375" customWidth="1"/>
    <col min="3" max="3" width="13.5703125" customWidth="1"/>
    <col min="4" max="4" width="34.5703125" customWidth="1"/>
    <col min="5" max="5" width="29.7109375" customWidth="1"/>
    <col min="6" max="6" width="18.7109375" bestFit="1" customWidth="1"/>
    <col min="7" max="7" width="17" customWidth="1"/>
    <col min="8" max="8" width="18.7109375" customWidth="1"/>
    <col min="9" max="9" width="16.42578125" customWidth="1"/>
    <col min="10" max="10" width="17.7109375" customWidth="1"/>
    <col min="11" max="11" width="13.5703125" customWidth="1"/>
    <col min="12" max="12" width="46.28515625" customWidth="1"/>
    <col min="13" max="23" width="13.5703125" customWidth="1"/>
    <col min="24" max="25" width="9.140625" customWidth="1"/>
  </cols>
  <sheetData>
    <row r="1" spans="1:32" ht="15.75" thickBot="1"/>
    <row r="2" spans="1:32" ht="47.25" customHeight="1">
      <c r="A2" s="499" t="s">
        <v>0</v>
      </c>
      <c r="B2" s="502" t="s">
        <v>1</v>
      </c>
      <c r="C2" s="505" t="s">
        <v>2</v>
      </c>
      <c r="D2" s="508" t="s">
        <v>3</v>
      </c>
      <c r="E2" s="514" t="s">
        <v>25</v>
      </c>
      <c r="F2" s="514" t="s">
        <v>33</v>
      </c>
      <c r="G2" s="514" t="s">
        <v>26</v>
      </c>
      <c r="H2" s="528" t="s">
        <v>67</v>
      </c>
      <c r="I2" s="531" t="s">
        <v>34</v>
      </c>
      <c r="J2" s="534" t="s">
        <v>35</v>
      </c>
      <c r="K2" s="537" t="s">
        <v>36</v>
      </c>
      <c r="L2" s="525" t="s">
        <v>5</v>
      </c>
      <c r="M2" s="517" t="s">
        <v>6</v>
      </c>
      <c r="N2" s="517" t="s">
        <v>37</v>
      </c>
      <c r="O2" s="517" t="s">
        <v>38</v>
      </c>
      <c r="P2" s="511" t="s">
        <v>7</v>
      </c>
      <c r="Q2" s="522" t="s">
        <v>68</v>
      </c>
      <c r="R2" s="523"/>
      <c r="S2" s="523"/>
      <c r="T2" s="523"/>
      <c r="U2" s="523"/>
      <c r="V2" s="523"/>
      <c r="W2" s="524"/>
      <c r="X2" s="487" t="s">
        <v>69</v>
      </c>
      <c r="Y2" s="488"/>
      <c r="Z2" s="489"/>
      <c r="AA2" s="493" t="s">
        <v>70</v>
      </c>
      <c r="AB2" s="494"/>
      <c r="AC2" s="495"/>
      <c r="AD2" s="477" t="s">
        <v>71</v>
      </c>
      <c r="AE2" s="478"/>
      <c r="AF2" s="479"/>
    </row>
    <row r="3" spans="1:32" ht="15" customHeight="1">
      <c r="A3" s="500"/>
      <c r="B3" s="503"/>
      <c r="C3" s="506"/>
      <c r="D3" s="509"/>
      <c r="E3" s="515"/>
      <c r="F3" s="515"/>
      <c r="G3" s="515"/>
      <c r="H3" s="529"/>
      <c r="I3" s="532"/>
      <c r="J3" s="535"/>
      <c r="K3" s="538"/>
      <c r="L3" s="526"/>
      <c r="M3" s="518"/>
      <c r="N3" s="518"/>
      <c r="O3" s="518"/>
      <c r="P3" s="512"/>
      <c r="Q3" s="483" t="s">
        <v>72</v>
      </c>
      <c r="R3" s="485" t="s">
        <v>19</v>
      </c>
      <c r="S3" s="485"/>
      <c r="T3" s="485"/>
      <c r="U3" s="485"/>
      <c r="V3" s="485"/>
      <c r="W3" s="486"/>
      <c r="X3" s="490"/>
      <c r="Y3" s="491"/>
      <c r="Z3" s="492"/>
      <c r="AA3" s="496"/>
      <c r="AB3" s="497"/>
      <c r="AC3" s="498"/>
      <c r="AD3" s="480"/>
      <c r="AE3" s="481"/>
      <c r="AF3" s="482"/>
    </row>
    <row r="4" spans="1:32" ht="108.75" customHeight="1" thickBot="1">
      <c r="A4" s="501"/>
      <c r="B4" s="504"/>
      <c r="C4" s="507"/>
      <c r="D4" s="510"/>
      <c r="E4" s="516"/>
      <c r="F4" s="516"/>
      <c r="G4" s="516"/>
      <c r="H4" s="530"/>
      <c r="I4" s="533"/>
      <c r="J4" s="536"/>
      <c r="K4" s="539"/>
      <c r="L4" s="527"/>
      <c r="M4" s="519"/>
      <c r="N4" s="519"/>
      <c r="O4" s="519"/>
      <c r="P4" s="513"/>
      <c r="Q4" s="484"/>
      <c r="R4" s="55" t="s">
        <v>73</v>
      </c>
      <c r="S4" s="55" t="s">
        <v>74</v>
      </c>
      <c r="T4" s="25" t="s">
        <v>75</v>
      </c>
      <c r="U4" s="55" t="s">
        <v>76</v>
      </c>
      <c r="V4" s="55" t="s">
        <v>77</v>
      </c>
      <c r="W4" s="217" t="s">
        <v>78</v>
      </c>
      <c r="X4" s="219" t="s">
        <v>10</v>
      </c>
      <c r="Y4" s="199" t="s">
        <v>119</v>
      </c>
      <c r="Z4" s="220" t="s">
        <v>9</v>
      </c>
      <c r="AA4" s="221" t="s">
        <v>79</v>
      </c>
      <c r="AB4" s="200" t="s">
        <v>46</v>
      </c>
      <c r="AC4" s="26" t="s">
        <v>47</v>
      </c>
      <c r="AD4" s="27" t="s">
        <v>80</v>
      </c>
      <c r="AE4" s="28" t="s">
        <v>81</v>
      </c>
      <c r="AF4" s="28" t="s">
        <v>82</v>
      </c>
    </row>
    <row r="5" spans="1:32" ht="15.75" thickBot="1">
      <c r="A5" s="202">
        <v>1</v>
      </c>
      <c r="B5" s="203">
        <v>2</v>
      </c>
      <c r="C5" s="203">
        <v>3</v>
      </c>
      <c r="D5" s="203">
        <v>4</v>
      </c>
      <c r="E5" s="203">
        <v>5</v>
      </c>
      <c r="F5" s="203">
        <v>6</v>
      </c>
      <c r="G5" s="203">
        <v>7</v>
      </c>
      <c r="H5" s="204">
        <v>8</v>
      </c>
      <c r="I5" s="202">
        <v>9</v>
      </c>
      <c r="J5" s="203">
        <v>10</v>
      </c>
      <c r="K5" s="204">
        <v>11</v>
      </c>
      <c r="L5" s="202">
        <v>12</v>
      </c>
      <c r="M5" s="203">
        <v>13</v>
      </c>
      <c r="N5" s="203">
        <v>14</v>
      </c>
      <c r="O5" s="203">
        <v>15</v>
      </c>
      <c r="P5" s="204">
        <v>16</v>
      </c>
      <c r="Q5" s="202">
        <v>17</v>
      </c>
      <c r="R5" s="203">
        <v>18</v>
      </c>
      <c r="S5" s="203">
        <v>19</v>
      </c>
      <c r="T5" s="203">
        <v>20</v>
      </c>
      <c r="U5" s="203">
        <v>21</v>
      </c>
      <c r="V5" s="203">
        <v>22</v>
      </c>
      <c r="W5" s="204">
        <v>23</v>
      </c>
      <c r="X5" s="202">
        <v>24</v>
      </c>
      <c r="Y5" s="203">
        <v>25</v>
      </c>
      <c r="Z5" s="204">
        <v>26</v>
      </c>
      <c r="AA5" s="202">
        <v>27</v>
      </c>
      <c r="AB5" s="203">
        <v>28</v>
      </c>
      <c r="AC5" s="204">
        <v>29</v>
      </c>
      <c r="AD5" s="202">
        <v>30</v>
      </c>
      <c r="AE5" s="203">
        <v>31</v>
      </c>
      <c r="AF5" s="204">
        <v>32</v>
      </c>
    </row>
    <row r="6" spans="1:32" s="50" customFormat="1" ht="27.75" customHeight="1" thickBot="1">
      <c r="A6" s="474">
        <v>1</v>
      </c>
      <c r="B6" s="520" t="s">
        <v>144</v>
      </c>
      <c r="C6" s="205">
        <v>8</v>
      </c>
      <c r="D6" s="310" t="s">
        <v>145</v>
      </c>
      <c r="E6" s="311" t="s">
        <v>146</v>
      </c>
      <c r="F6" s="291">
        <v>2730</v>
      </c>
      <c r="G6" s="291" t="s">
        <v>154</v>
      </c>
      <c r="H6" s="291" t="s">
        <v>163</v>
      </c>
      <c r="I6" s="291">
        <v>88951</v>
      </c>
      <c r="J6" s="291">
        <v>88951</v>
      </c>
      <c r="K6" s="206"/>
      <c r="L6" s="312" t="s">
        <v>156</v>
      </c>
      <c r="M6" s="313">
        <v>43584</v>
      </c>
      <c r="N6" s="313">
        <v>43584</v>
      </c>
      <c r="O6" s="314">
        <v>43692</v>
      </c>
      <c r="P6" s="206"/>
      <c r="Q6" s="213"/>
      <c r="R6" s="205"/>
      <c r="S6" s="205"/>
      <c r="T6" s="205"/>
      <c r="U6" s="205"/>
      <c r="V6" s="205"/>
      <c r="W6" s="206"/>
      <c r="X6" s="213"/>
      <c r="Y6" s="205"/>
      <c r="Z6" s="206" t="s">
        <v>155</v>
      </c>
      <c r="AA6" s="213" t="s">
        <v>155</v>
      </c>
      <c r="AB6" s="205"/>
      <c r="AC6" s="206"/>
      <c r="AD6" s="213" t="s">
        <v>155</v>
      </c>
      <c r="AE6" s="205"/>
      <c r="AF6" s="206"/>
    </row>
    <row r="7" spans="1:32" s="50" customFormat="1" ht="29.25" customHeight="1" thickBot="1">
      <c r="A7" s="475"/>
      <c r="B7" s="521"/>
      <c r="C7" s="56">
        <v>8</v>
      </c>
      <c r="D7" s="310" t="s">
        <v>145</v>
      </c>
      <c r="E7" s="311" t="s">
        <v>147</v>
      </c>
      <c r="F7" s="291">
        <v>2500</v>
      </c>
      <c r="G7" s="291" t="s">
        <v>154</v>
      </c>
      <c r="H7" s="291" t="s">
        <v>163</v>
      </c>
      <c r="I7" s="291">
        <v>69426</v>
      </c>
      <c r="J7" s="291">
        <v>69426</v>
      </c>
      <c r="K7" s="308"/>
      <c r="L7" s="312" t="s">
        <v>156</v>
      </c>
      <c r="M7" s="313">
        <v>43584</v>
      </c>
      <c r="N7" s="313">
        <v>43584</v>
      </c>
      <c r="O7" s="314">
        <v>43692</v>
      </c>
      <c r="P7" s="308"/>
      <c r="Q7" s="309"/>
      <c r="R7" s="56"/>
      <c r="S7" s="56"/>
      <c r="T7" s="56"/>
      <c r="U7" s="56"/>
      <c r="V7" s="56"/>
      <c r="W7" s="308"/>
      <c r="X7" s="309"/>
      <c r="Y7" s="56"/>
      <c r="Z7" s="308" t="s">
        <v>155</v>
      </c>
      <c r="AA7" s="309" t="s">
        <v>155</v>
      </c>
      <c r="AB7" s="56"/>
      <c r="AC7" s="308"/>
      <c r="AD7" s="309" t="s">
        <v>155</v>
      </c>
      <c r="AE7" s="56"/>
      <c r="AF7" s="308"/>
    </row>
    <row r="8" spans="1:32" s="50" customFormat="1" ht="32.25" thickBot="1">
      <c r="A8" s="475"/>
      <c r="B8" s="521"/>
      <c r="C8" s="56">
        <v>8</v>
      </c>
      <c r="D8" s="310" t="s">
        <v>145</v>
      </c>
      <c r="E8" s="311" t="s">
        <v>148</v>
      </c>
      <c r="F8" s="291">
        <v>1742</v>
      </c>
      <c r="G8" s="291" t="s">
        <v>154</v>
      </c>
      <c r="H8" s="291" t="s">
        <v>163</v>
      </c>
      <c r="I8" s="291">
        <v>56270</v>
      </c>
      <c r="J8" s="291">
        <v>56270</v>
      </c>
      <c r="K8" s="308"/>
      <c r="L8" s="312" t="s">
        <v>156</v>
      </c>
      <c r="M8" s="313">
        <v>43584</v>
      </c>
      <c r="N8" s="313">
        <v>43584</v>
      </c>
      <c r="O8" s="314">
        <v>43692</v>
      </c>
      <c r="P8" s="308"/>
      <c r="Q8" s="309"/>
      <c r="R8" s="56"/>
      <c r="S8" s="56"/>
      <c r="T8" s="56"/>
      <c r="U8" s="56"/>
      <c r="V8" s="56"/>
      <c r="W8" s="308"/>
      <c r="X8" s="309"/>
      <c r="Y8" s="56"/>
      <c r="Z8" s="308" t="s">
        <v>155</v>
      </c>
      <c r="AA8" s="309" t="s">
        <v>155</v>
      </c>
      <c r="AB8" s="56"/>
      <c r="AC8" s="308"/>
      <c r="AD8" s="309" t="s">
        <v>155</v>
      </c>
      <c r="AE8" s="56"/>
      <c r="AF8" s="308"/>
    </row>
    <row r="9" spans="1:32" s="50" customFormat="1" ht="16.5" thickBot="1">
      <c r="A9" s="475"/>
      <c r="B9" s="521"/>
      <c r="C9" s="56">
        <v>8</v>
      </c>
      <c r="D9" s="310" t="s">
        <v>145</v>
      </c>
      <c r="E9" s="311" t="s">
        <v>149</v>
      </c>
      <c r="F9" s="291">
        <v>15722</v>
      </c>
      <c r="G9" s="291" t="s">
        <v>154</v>
      </c>
      <c r="H9" s="291" t="s">
        <v>163</v>
      </c>
      <c r="I9" s="291">
        <v>40276</v>
      </c>
      <c r="J9" s="291">
        <v>40276</v>
      </c>
      <c r="K9" s="308"/>
      <c r="L9" s="312" t="s">
        <v>156</v>
      </c>
      <c r="M9" s="313">
        <v>43584</v>
      </c>
      <c r="N9" s="313">
        <v>43584</v>
      </c>
      <c r="O9" s="314">
        <v>43692</v>
      </c>
      <c r="P9" s="308"/>
      <c r="Q9" s="309"/>
      <c r="R9" s="56"/>
      <c r="S9" s="56"/>
      <c r="T9" s="56"/>
      <c r="U9" s="56"/>
      <c r="V9" s="56"/>
      <c r="W9" s="308"/>
      <c r="X9" s="309"/>
      <c r="Y9" s="56"/>
      <c r="Z9" s="308" t="s">
        <v>155</v>
      </c>
      <c r="AA9" s="309" t="s">
        <v>155</v>
      </c>
      <c r="AB9" s="56"/>
      <c r="AC9" s="308"/>
      <c r="AD9" s="309" t="s">
        <v>155</v>
      </c>
      <c r="AE9" s="56"/>
      <c r="AF9" s="308"/>
    </row>
    <row r="10" spans="1:32" s="50" customFormat="1" ht="32.25" thickBot="1">
      <c r="A10" s="475"/>
      <c r="B10" s="521"/>
      <c r="C10" s="56">
        <v>8</v>
      </c>
      <c r="D10" s="310" t="s">
        <v>145</v>
      </c>
      <c r="E10" s="311" t="s">
        <v>150</v>
      </c>
      <c r="F10" s="291">
        <v>4125</v>
      </c>
      <c r="G10" s="291" t="s">
        <v>154</v>
      </c>
      <c r="H10" s="291" t="s">
        <v>163</v>
      </c>
      <c r="I10" s="291">
        <v>50479</v>
      </c>
      <c r="J10" s="291">
        <v>50479</v>
      </c>
      <c r="K10" s="308"/>
      <c r="L10" s="312" t="s">
        <v>156</v>
      </c>
      <c r="M10" s="313">
        <v>43584</v>
      </c>
      <c r="N10" s="313">
        <v>43584</v>
      </c>
      <c r="O10" s="314">
        <v>43692</v>
      </c>
      <c r="P10" s="308"/>
      <c r="Q10" s="309"/>
      <c r="R10" s="56"/>
      <c r="S10" s="56"/>
      <c r="T10" s="56"/>
      <c r="U10" s="56"/>
      <c r="V10" s="56"/>
      <c r="W10" s="308"/>
      <c r="X10" s="309"/>
      <c r="Y10" s="56"/>
      <c r="Z10" s="308" t="s">
        <v>155</v>
      </c>
      <c r="AA10" s="309" t="s">
        <v>155</v>
      </c>
      <c r="AB10" s="56"/>
      <c r="AC10" s="308"/>
      <c r="AD10" s="309" t="s">
        <v>155</v>
      </c>
      <c r="AE10" s="56"/>
      <c r="AF10" s="308"/>
    </row>
    <row r="11" spans="1:32" s="50" customFormat="1" ht="16.5" thickBot="1">
      <c r="A11" s="475"/>
      <c r="B11" s="521"/>
      <c r="C11" s="56">
        <v>8</v>
      </c>
      <c r="D11" s="310" t="s">
        <v>145</v>
      </c>
      <c r="E11" s="311" t="s">
        <v>151</v>
      </c>
      <c r="F11" s="291">
        <v>2204</v>
      </c>
      <c r="G11" s="291" t="s">
        <v>154</v>
      </c>
      <c r="H11" s="291" t="s">
        <v>163</v>
      </c>
      <c r="I11" s="291">
        <v>50479</v>
      </c>
      <c r="J11" s="291">
        <v>50479</v>
      </c>
      <c r="K11" s="308"/>
      <c r="L11" s="312" t="s">
        <v>156</v>
      </c>
      <c r="M11" s="313">
        <v>43584</v>
      </c>
      <c r="N11" s="313">
        <v>43584</v>
      </c>
      <c r="O11" s="314">
        <v>43692</v>
      </c>
      <c r="P11" s="308"/>
      <c r="Q11" s="309"/>
      <c r="R11" s="56"/>
      <c r="S11" s="56"/>
      <c r="T11" s="56"/>
      <c r="U11" s="56"/>
      <c r="V11" s="56"/>
      <c r="W11" s="308"/>
      <c r="X11" s="309"/>
      <c r="Y11" s="56"/>
      <c r="Z11" s="308" t="s">
        <v>155</v>
      </c>
      <c r="AA11" s="309" t="s">
        <v>155</v>
      </c>
      <c r="AB11" s="56"/>
      <c r="AC11" s="308"/>
      <c r="AD11" s="309" t="s">
        <v>155</v>
      </c>
      <c r="AE11" s="56"/>
      <c r="AF11" s="308"/>
    </row>
    <row r="12" spans="1:32" s="50" customFormat="1" ht="48" customHeight="1" thickBot="1">
      <c r="A12" s="475"/>
      <c r="B12" s="521"/>
      <c r="C12" s="56">
        <v>8</v>
      </c>
      <c r="D12" s="310" t="s">
        <v>145</v>
      </c>
      <c r="E12" s="311" t="s">
        <v>152</v>
      </c>
      <c r="F12" s="291">
        <v>4415</v>
      </c>
      <c r="G12" s="291" t="s">
        <v>154</v>
      </c>
      <c r="H12" s="291" t="s">
        <v>164</v>
      </c>
      <c r="I12" s="291">
        <v>382966</v>
      </c>
      <c r="J12" s="291">
        <v>382966</v>
      </c>
      <c r="K12" s="201"/>
      <c r="L12" s="312" t="s">
        <v>156</v>
      </c>
      <c r="M12" s="313">
        <v>43584</v>
      </c>
      <c r="N12" s="313">
        <v>43584</v>
      </c>
      <c r="O12" s="314">
        <v>43692</v>
      </c>
      <c r="P12" s="201"/>
      <c r="Q12" s="214"/>
      <c r="R12" s="49"/>
      <c r="S12" s="49"/>
      <c r="T12" s="49"/>
      <c r="U12" s="49"/>
      <c r="V12" s="49"/>
      <c r="W12" s="201"/>
      <c r="X12" s="214"/>
      <c r="Y12" s="49"/>
      <c r="Z12" s="201" t="s">
        <v>155</v>
      </c>
      <c r="AA12" s="214" t="s">
        <v>155</v>
      </c>
      <c r="AB12" s="49"/>
      <c r="AC12" s="201"/>
      <c r="AD12" s="214" t="s">
        <v>155</v>
      </c>
      <c r="AE12" s="49"/>
      <c r="AF12" s="201"/>
    </row>
    <row r="13" spans="1:32" s="50" customFormat="1" ht="43.5" customHeight="1" thickBot="1">
      <c r="A13" s="475"/>
      <c r="B13" s="521"/>
      <c r="C13" s="207">
        <v>8</v>
      </c>
      <c r="D13" s="310" t="s">
        <v>145</v>
      </c>
      <c r="E13" s="311" t="s">
        <v>153</v>
      </c>
      <c r="F13" s="291">
        <v>2870</v>
      </c>
      <c r="G13" s="291" t="s">
        <v>154</v>
      </c>
      <c r="H13" s="291" t="s">
        <v>164</v>
      </c>
      <c r="I13" s="291">
        <v>494256</v>
      </c>
      <c r="J13" s="291">
        <v>494256</v>
      </c>
      <c r="K13" s="215"/>
      <c r="L13" s="312" t="s">
        <v>156</v>
      </c>
      <c r="M13" s="313">
        <v>43584</v>
      </c>
      <c r="N13" s="313">
        <v>43584</v>
      </c>
      <c r="O13" s="314">
        <v>43692</v>
      </c>
      <c r="P13" s="211"/>
      <c r="Q13" s="218"/>
      <c r="R13" s="210"/>
      <c r="S13" s="210"/>
      <c r="T13" s="210"/>
      <c r="U13" s="210"/>
      <c r="V13" s="208"/>
      <c r="W13" s="215"/>
      <c r="X13" s="216"/>
      <c r="Y13" s="209"/>
      <c r="Z13" s="211" t="s">
        <v>155</v>
      </c>
      <c r="AA13" s="216" t="s">
        <v>155</v>
      </c>
      <c r="AB13" s="209"/>
      <c r="AC13" s="211"/>
      <c r="AD13" s="216" t="s">
        <v>155</v>
      </c>
      <c r="AE13" s="209"/>
      <c r="AF13" s="211"/>
    </row>
    <row r="14" spans="1:32" ht="24" customHeight="1" thickBot="1">
      <c r="A14" s="476"/>
      <c r="B14" s="212" t="s">
        <v>118</v>
      </c>
      <c r="C14" s="162">
        <f>COUNTA(C6:C13)</f>
        <v>8</v>
      </c>
      <c r="D14" s="162">
        <f t="shared" ref="D14:E14" si="0">COUNTA(D6:D13)</f>
        <v>8</v>
      </c>
      <c r="E14" s="162">
        <f t="shared" si="0"/>
        <v>8</v>
      </c>
      <c r="F14" s="162">
        <f>SUM(F6:F13)</f>
        <v>36308</v>
      </c>
      <c r="G14" s="162">
        <f t="shared" ref="G14" si="1">COUNTA(G13:G13)</f>
        <v>1</v>
      </c>
      <c r="H14" s="182">
        <f t="shared" ref="H14" si="2">COUNTA(H6:H13)</f>
        <v>8</v>
      </c>
      <c r="I14" s="164">
        <f t="shared" ref="I14:K14" si="3">SUM(I6:I13)</f>
        <v>1233103</v>
      </c>
      <c r="J14" s="162">
        <f t="shared" si="3"/>
        <v>1233103</v>
      </c>
      <c r="K14" s="182">
        <f t="shared" si="3"/>
        <v>0</v>
      </c>
      <c r="L14" s="164">
        <f t="shared" ref="L14" si="4">COUNTA(L6:L13)</f>
        <v>8</v>
      </c>
      <c r="M14" s="162">
        <f t="shared" ref="M14" si="5">COUNTA(M6:M13)</f>
        <v>8</v>
      </c>
      <c r="N14" s="162">
        <f t="shared" ref="N14" si="6">COUNTA(N6:N13)</f>
        <v>8</v>
      </c>
      <c r="O14" s="162">
        <f t="shared" ref="O14" si="7">COUNTA(O6:O13)</f>
        <v>8</v>
      </c>
      <c r="P14" s="182">
        <f t="shared" ref="P14" si="8">COUNTA(P6:P13)</f>
        <v>0</v>
      </c>
      <c r="Q14" s="164">
        <f t="shared" ref="Q14" si="9">SUM(Q6:Q13)</f>
        <v>0</v>
      </c>
      <c r="R14" s="162">
        <f t="shared" ref="R14" si="10">SUM(R6:R13)</f>
        <v>0</v>
      </c>
      <c r="S14" s="162">
        <f t="shared" ref="S14" si="11">SUM(S6:S13)</f>
        <v>0</v>
      </c>
      <c r="T14" s="162">
        <f t="shared" ref="T14" si="12">SUM(T6:T13)</f>
        <v>0</v>
      </c>
      <c r="U14" s="162">
        <f t="shared" ref="U14" si="13">SUM(U6:U13)</f>
        <v>0</v>
      </c>
      <c r="V14" s="162">
        <f t="shared" ref="V14" si="14">SUM(V6:V13)</f>
        <v>0</v>
      </c>
      <c r="W14" s="182">
        <f t="shared" ref="W14" si="15">SUM(W6:W13)</f>
        <v>0</v>
      </c>
      <c r="X14" s="164">
        <f>COUNTA(X6:X13)</f>
        <v>0</v>
      </c>
      <c r="Y14" s="162">
        <f t="shared" ref="Y14:AF14" si="16">COUNTA(Y6:Y13)</f>
        <v>0</v>
      </c>
      <c r="Z14" s="182">
        <f t="shared" si="16"/>
        <v>8</v>
      </c>
      <c r="AA14" s="164">
        <f t="shared" si="16"/>
        <v>8</v>
      </c>
      <c r="AB14" s="162">
        <f t="shared" si="16"/>
        <v>0</v>
      </c>
      <c r="AC14" s="182">
        <f t="shared" si="16"/>
        <v>0</v>
      </c>
      <c r="AD14" s="164">
        <f t="shared" si="16"/>
        <v>8</v>
      </c>
      <c r="AE14" s="162">
        <f t="shared" si="16"/>
        <v>0</v>
      </c>
      <c r="AF14" s="182">
        <f t="shared" si="16"/>
        <v>0</v>
      </c>
    </row>
  </sheetData>
  <autoFilter ref="A5:AF14"/>
  <mergeCells count="24">
    <mergeCell ref="O2:O4"/>
    <mergeCell ref="L2:L4"/>
    <mergeCell ref="F2:F4"/>
    <mergeCell ref="G2:G4"/>
    <mergeCell ref="H2:H4"/>
    <mergeCell ref="I2:I4"/>
    <mergeCell ref="J2:J4"/>
    <mergeCell ref="K2:K4"/>
    <mergeCell ref="A6:A14"/>
    <mergeCell ref="AD2:AF3"/>
    <mergeCell ref="Q3:Q4"/>
    <mergeCell ref="R3:W3"/>
    <mergeCell ref="X2:Z3"/>
    <mergeCell ref="AA2:AC3"/>
    <mergeCell ref="A2:A4"/>
    <mergeCell ref="B2:B4"/>
    <mergeCell ref="C2:C4"/>
    <mergeCell ref="D2:D4"/>
    <mergeCell ref="P2:P4"/>
    <mergeCell ref="E2:E4"/>
    <mergeCell ref="M2:M4"/>
    <mergeCell ref="B6:B13"/>
    <mergeCell ref="Q2:W2"/>
    <mergeCell ref="N2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zoomScale="70" zoomScaleNormal="70" workbookViewId="0">
      <pane xSplit="6" ySplit="5" topLeftCell="R6" activePane="bottomRight" state="frozen"/>
      <selection pane="topRight" activeCell="G1" sqref="G1"/>
      <selection pane="bottomLeft" activeCell="A6" sqref="A6"/>
      <selection pane="bottomRight" activeCell="AD7" sqref="AD7"/>
    </sheetView>
  </sheetViews>
  <sheetFormatPr defaultRowHeight="15"/>
  <cols>
    <col min="2" max="2" width="14" customWidth="1"/>
    <col min="3" max="3" width="31" customWidth="1"/>
    <col min="4" max="4" width="35.85546875" customWidth="1"/>
    <col min="5" max="5" width="39.42578125" customWidth="1"/>
    <col min="6" max="6" width="18.5703125" customWidth="1"/>
    <col min="7" max="9" width="14.85546875" customWidth="1"/>
    <col min="10" max="10" width="18.5703125" customWidth="1"/>
    <col min="11" max="13" width="14.85546875" customWidth="1"/>
    <col min="14" max="14" width="45.7109375" customWidth="1"/>
    <col min="15" max="15" width="18.140625" customWidth="1"/>
    <col min="16" max="18" width="14.85546875" customWidth="1"/>
    <col min="19" max="19" width="16.140625" customWidth="1"/>
    <col min="20" max="20" width="12.85546875" customWidth="1"/>
    <col min="21" max="21" width="18.28515625" customWidth="1"/>
    <col min="22" max="22" width="14" customWidth="1"/>
  </cols>
  <sheetData>
    <row r="1" spans="1:34" s="29" customFormat="1" ht="15.75" thickBot="1"/>
    <row r="2" spans="1:34" s="29" customFormat="1" ht="15.75" customHeight="1">
      <c r="A2" s="540" t="s">
        <v>0</v>
      </c>
      <c r="B2" s="543" t="s">
        <v>1</v>
      </c>
      <c r="C2" s="543" t="s">
        <v>2</v>
      </c>
      <c r="D2" s="543" t="s">
        <v>3</v>
      </c>
      <c r="E2" s="550" t="s">
        <v>29</v>
      </c>
      <c r="F2" s="550" t="s">
        <v>30</v>
      </c>
      <c r="G2" s="550" t="s">
        <v>48</v>
      </c>
      <c r="H2" s="550" t="s">
        <v>84</v>
      </c>
      <c r="I2" s="550" t="s">
        <v>128</v>
      </c>
      <c r="J2" s="528" t="s">
        <v>67</v>
      </c>
      <c r="K2" s="562" t="s">
        <v>34</v>
      </c>
      <c r="L2" s="559" t="s">
        <v>35</v>
      </c>
      <c r="M2" s="565" t="s">
        <v>36</v>
      </c>
      <c r="N2" s="568" t="s">
        <v>5</v>
      </c>
      <c r="O2" s="553" t="s">
        <v>6</v>
      </c>
      <c r="P2" s="553" t="s">
        <v>31</v>
      </c>
      <c r="Q2" s="553" t="s">
        <v>32</v>
      </c>
      <c r="R2" s="556" t="s">
        <v>7</v>
      </c>
      <c r="S2" s="587" t="s">
        <v>4</v>
      </c>
      <c r="T2" s="588"/>
      <c r="U2" s="588"/>
      <c r="V2" s="588"/>
      <c r="W2" s="588"/>
      <c r="X2" s="588"/>
      <c r="Y2" s="589"/>
      <c r="Z2" s="571" t="s">
        <v>16</v>
      </c>
      <c r="AA2" s="572"/>
      <c r="AB2" s="573"/>
      <c r="AC2" s="577" t="s">
        <v>17</v>
      </c>
      <c r="AD2" s="578"/>
      <c r="AE2" s="579"/>
      <c r="AF2" s="405" t="s">
        <v>18</v>
      </c>
      <c r="AG2" s="406"/>
      <c r="AH2" s="407"/>
    </row>
    <row r="3" spans="1:34" s="29" customFormat="1" ht="15.75" customHeight="1">
      <c r="A3" s="541"/>
      <c r="B3" s="544"/>
      <c r="C3" s="544"/>
      <c r="D3" s="544"/>
      <c r="E3" s="551"/>
      <c r="F3" s="551"/>
      <c r="G3" s="551"/>
      <c r="H3" s="551"/>
      <c r="I3" s="551"/>
      <c r="J3" s="529"/>
      <c r="K3" s="563"/>
      <c r="L3" s="560"/>
      <c r="M3" s="566"/>
      <c r="N3" s="569"/>
      <c r="O3" s="554"/>
      <c r="P3" s="554"/>
      <c r="Q3" s="554"/>
      <c r="R3" s="557"/>
      <c r="S3" s="583" t="s">
        <v>83</v>
      </c>
      <c r="T3" s="585" t="s">
        <v>19</v>
      </c>
      <c r="U3" s="585"/>
      <c r="V3" s="585"/>
      <c r="W3" s="585"/>
      <c r="X3" s="585"/>
      <c r="Y3" s="586"/>
      <c r="Z3" s="574"/>
      <c r="AA3" s="575"/>
      <c r="AB3" s="576"/>
      <c r="AC3" s="580"/>
      <c r="AD3" s="581"/>
      <c r="AE3" s="582"/>
      <c r="AF3" s="408"/>
      <c r="AG3" s="409"/>
      <c r="AH3" s="410"/>
    </row>
    <row r="4" spans="1:34" s="29" customFormat="1" ht="234" customHeight="1" thickBot="1">
      <c r="A4" s="542"/>
      <c r="B4" s="545"/>
      <c r="C4" s="545"/>
      <c r="D4" s="545"/>
      <c r="E4" s="552"/>
      <c r="F4" s="552"/>
      <c r="G4" s="552"/>
      <c r="H4" s="552"/>
      <c r="I4" s="552"/>
      <c r="J4" s="530"/>
      <c r="K4" s="564"/>
      <c r="L4" s="561"/>
      <c r="M4" s="567"/>
      <c r="N4" s="570"/>
      <c r="O4" s="555"/>
      <c r="P4" s="555"/>
      <c r="Q4" s="555"/>
      <c r="R4" s="558"/>
      <c r="S4" s="584"/>
      <c r="T4" s="59" t="s">
        <v>49</v>
      </c>
      <c r="U4" s="59" t="s">
        <v>50</v>
      </c>
      <c r="V4" s="30" t="s">
        <v>51</v>
      </c>
      <c r="W4" s="59" t="s">
        <v>52</v>
      </c>
      <c r="X4" s="59" t="s">
        <v>53</v>
      </c>
      <c r="Y4" s="227" t="s">
        <v>54</v>
      </c>
      <c r="Z4" s="228" t="s">
        <v>10</v>
      </c>
      <c r="AA4" s="31" t="s">
        <v>119</v>
      </c>
      <c r="AB4" s="229" t="s">
        <v>9</v>
      </c>
      <c r="AC4" s="230" t="s">
        <v>56</v>
      </c>
      <c r="AD4" s="32" t="s">
        <v>57</v>
      </c>
      <c r="AE4" s="231" t="s">
        <v>58</v>
      </c>
      <c r="AF4" s="198" t="s">
        <v>66</v>
      </c>
      <c r="AG4" s="28" t="s">
        <v>81</v>
      </c>
      <c r="AH4" s="28" t="s">
        <v>82</v>
      </c>
    </row>
    <row r="5" spans="1:34" s="29" customFormat="1" ht="15.75" thickBot="1">
      <c r="A5" s="222">
        <v>1</v>
      </c>
      <c r="B5" s="223">
        <v>2</v>
      </c>
      <c r="C5" s="223">
        <v>3</v>
      </c>
      <c r="D5" s="223">
        <v>4</v>
      </c>
      <c r="E5" s="223">
        <v>5</v>
      </c>
      <c r="F5" s="223">
        <v>6</v>
      </c>
      <c r="G5" s="223">
        <v>7</v>
      </c>
      <c r="H5" s="223">
        <v>8</v>
      </c>
      <c r="I5" s="223">
        <v>9</v>
      </c>
      <c r="J5" s="224">
        <v>10</v>
      </c>
      <c r="K5" s="222">
        <v>11</v>
      </c>
      <c r="L5" s="223">
        <v>12</v>
      </c>
      <c r="M5" s="224">
        <v>13</v>
      </c>
      <c r="N5" s="222">
        <v>14</v>
      </c>
      <c r="O5" s="223">
        <v>15</v>
      </c>
      <c r="P5" s="223">
        <v>16</v>
      </c>
      <c r="Q5" s="223">
        <v>17</v>
      </c>
      <c r="R5" s="224">
        <v>18</v>
      </c>
      <c r="S5" s="222">
        <v>19</v>
      </c>
      <c r="T5" s="223">
        <v>20</v>
      </c>
      <c r="U5" s="223">
        <v>21</v>
      </c>
      <c r="V5" s="223">
        <v>22</v>
      </c>
      <c r="W5" s="223">
        <v>23</v>
      </c>
      <c r="X5" s="223">
        <v>24</v>
      </c>
      <c r="Y5" s="224">
        <v>25</v>
      </c>
      <c r="Z5" s="222">
        <v>26</v>
      </c>
      <c r="AA5" s="223">
        <v>27</v>
      </c>
      <c r="AB5" s="224">
        <v>28</v>
      </c>
      <c r="AC5" s="222">
        <v>29</v>
      </c>
      <c r="AD5" s="223">
        <v>30</v>
      </c>
      <c r="AE5" s="224">
        <v>31</v>
      </c>
      <c r="AF5" s="222">
        <v>32</v>
      </c>
      <c r="AG5" s="223">
        <v>33</v>
      </c>
      <c r="AH5" s="224">
        <v>34</v>
      </c>
    </row>
    <row r="6" spans="1:34" s="42" customFormat="1" ht="110.25">
      <c r="A6" s="548">
        <v>1</v>
      </c>
      <c r="B6" s="546" t="s">
        <v>144</v>
      </c>
      <c r="C6" s="294">
        <v>8</v>
      </c>
      <c r="D6" s="294" t="s">
        <v>145</v>
      </c>
      <c r="E6" s="295" t="s">
        <v>157</v>
      </c>
      <c r="F6" s="57" t="s">
        <v>165</v>
      </c>
      <c r="G6" s="315">
        <v>12960</v>
      </c>
      <c r="H6" s="319" t="s">
        <v>154</v>
      </c>
      <c r="I6" s="57"/>
      <c r="J6" s="320" t="s">
        <v>168</v>
      </c>
      <c r="K6" s="319">
        <v>1867.308</v>
      </c>
      <c r="L6" s="319">
        <v>1867.308</v>
      </c>
      <c r="M6" s="225"/>
      <c r="N6" s="312" t="s">
        <v>156</v>
      </c>
      <c r="O6" s="305">
        <v>43605</v>
      </c>
      <c r="P6" s="305">
        <v>43605</v>
      </c>
      <c r="Q6" s="313">
        <v>43692</v>
      </c>
      <c r="R6" s="225"/>
      <c r="S6" s="226"/>
      <c r="T6" s="57"/>
      <c r="U6" s="57"/>
      <c r="V6" s="57"/>
      <c r="W6" s="57"/>
      <c r="X6" s="57"/>
      <c r="Y6" s="225"/>
      <c r="Z6" s="226"/>
      <c r="AA6" s="57"/>
      <c r="AB6" s="225" t="s">
        <v>155</v>
      </c>
      <c r="AC6" s="226"/>
      <c r="AD6" s="57" t="s">
        <v>155</v>
      </c>
      <c r="AE6" s="225"/>
      <c r="AF6" s="226" t="s">
        <v>155</v>
      </c>
      <c r="AG6" s="57"/>
      <c r="AH6" s="225"/>
    </row>
    <row r="7" spans="1:34" s="42" customFormat="1" ht="94.5">
      <c r="A7" s="548"/>
      <c r="B7" s="547"/>
      <c r="C7" s="294">
        <v>8</v>
      </c>
      <c r="D7" s="294" t="s">
        <v>145</v>
      </c>
      <c r="E7" s="295" t="s">
        <v>158</v>
      </c>
      <c r="F7" s="57" t="s">
        <v>166</v>
      </c>
      <c r="G7" s="316">
        <v>3072</v>
      </c>
      <c r="H7" s="319" t="s">
        <v>154</v>
      </c>
      <c r="I7" s="57"/>
      <c r="J7" s="320" t="s">
        <v>169</v>
      </c>
      <c r="K7" s="319">
        <v>1315.556</v>
      </c>
      <c r="L7" s="319">
        <v>1315.556</v>
      </c>
      <c r="M7" s="225"/>
      <c r="N7" s="312" t="s">
        <v>156</v>
      </c>
      <c r="O7" s="305">
        <v>43605</v>
      </c>
      <c r="P7" s="305">
        <v>43605</v>
      </c>
      <c r="Q7" s="313">
        <v>43692</v>
      </c>
      <c r="R7" s="225"/>
      <c r="S7" s="226"/>
      <c r="T7" s="57"/>
      <c r="U7" s="57"/>
      <c r="V7" s="57"/>
      <c r="W7" s="57"/>
      <c r="X7" s="57"/>
      <c r="Y7" s="225"/>
      <c r="Z7" s="226"/>
      <c r="AA7" s="57"/>
      <c r="AB7" s="225" t="s">
        <v>155</v>
      </c>
      <c r="AC7" s="226"/>
      <c r="AD7" s="57" t="s">
        <v>155</v>
      </c>
      <c r="AE7" s="225"/>
      <c r="AF7" s="226" t="s">
        <v>155</v>
      </c>
      <c r="AG7" s="57"/>
      <c r="AH7" s="225"/>
    </row>
    <row r="8" spans="1:34" s="42" customFormat="1" ht="63">
      <c r="A8" s="548"/>
      <c r="B8" s="547"/>
      <c r="C8" s="294">
        <v>8</v>
      </c>
      <c r="D8" s="294" t="s">
        <v>145</v>
      </c>
      <c r="E8" s="295" t="s">
        <v>159</v>
      </c>
      <c r="F8" s="57" t="s">
        <v>167</v>
      </c>
      <c r="G8" s="317">
        <v>2261</v>
      </c>
      <c r="H8" s="319" t="s">
        <v>154</v>
      </c>
      <c r="I8" s="57"/>
      <c r="J8" s="320" t="s">
        <v>170</v>
      </c>
      <c r="K8" s="319">
        <v>407.93</v>
      </c>
      <c r="L8" s="319">
        <v>407.93</v>
      </c>
      <c r="M8" s="225"/>
      <c r="N8" s="312" t="s">
        <v>156</v>
      </c>
      <c r="O8" s="321">
        <v>43592</v>
      </c>
      <c r="P8" s="321">
        <v>43592</v>
      </c>
      <c r="Q8" s="313">
        <v>43692</v>
      </c>
      <c r="R8" s="225"/>
      <c r="S8" s="226"/>
      <c r="T8" s="57"/>
      <c r="U8" s="57"/>
      <c r="V8" s="57"/>
      <c r="W8" s="57"/>
      <c r="X8" s="57"/>
      <c r="Y8" s="225"/>
      <c r="Z8" s="226"/>
      <c r="AA8" s="57"/>
      <c r="AB8" s="225" t="s">
        <v>155</v>
      </c>
      <c r="AC8" s="226" t="s">
        <v>155</v>
      </c>
      <c r="AD8" s="57"/>
      <c r="AE8" s="225"/>
      <c r="AF8" s="226" t="s">
        <v>155</v>
      </c>
      <c r="AG8" s="57"/>
      <c r="AH8" s="225"/>
    </row>
    <row r="9" spans="1:34" s="33" customFormat="1" ht="95.25" thickBot="1">
      <c r="A9" s="548"/>
      <c r="B9" s="547"/>
      <c r="C9" s="294">
        <v>8</v>
      </c>
      <c r="D9" s="294" t="s">
        <v>145</v>
      </c>
      <c r="E9" s="295" t="s">
        <v>160</v>
      </c>
      <c r="F9" s="232" t="s">
        <v>167</v>
      </c>
      <c r="G9" s="318">
        <v>450</v>
      </c>
      <c r="H9" s="319" t="s">
        <v>154</v>
      </c>
      <c r="I9" s="233"/>
      <c r="J9" s="320" t="s">
        <v>171</v>
      </c>
      <c r="K9" s="319">
        <v>422.72399999999999</v>
      </c>
      <c r="L9" s="319">
        <v>422.72399999999999</v>
      </c>
      <c r="M9" s="234"/>
      <c r="N9" s="312" t="s">
        <v>156</v>
      </c>
      <c r="O9" s="321">
        <v>43592</v>
      </c>
      <c r="P9" s="321">
        <v>43592</v>
      </c>
      <c r="Q9" s="313">
        <v>43692</v>
      </c>
      <c r="R9" s="237"/>
      <c r="S9" s="238"/>
      <c r="T9" s="239"/>
      <c r="U9" s="239"/>
      <c r="V9" s="239"/>
      <c r="W9" s="236"/>
      <c r="X9" s="236"/>
      <c r="Y9" s="234"/>
      <c r="Z9" s="235"/>
      <c r="AA9" s="236"/>
      <c r="AB9" s="240" t="s">
        <v>155</v>
      </c>
      <c r="AC9" s="235" t="s">
        <v>155</v>
      </c>
      <c r="AD9" s="241"/>
      <c r="AE9" s="234"/>
      <c r="AF9" s="235" t="s">
        <v>155</v>
      </c>
      <c r="AG9" s="236"/>
      <c r="AH9" s="234"/>
    </row>
    <row r="10" spans="1:34" s="29" customFormat="1" ht="16.5" thickBot="1">
      <c r="A10" s="549"/>
      <c r="B10" s="212" t="s">
        <v>118</v>
      </c>
      <c r="C10" s="162">
        <f>COUNTA(C9:C9)</f>
        <v>1</v>
      </c>
      <c r="D10" s="162">
        <f>COUNTA(D9:D9)</f>
        <v>1</v>
      </c>
      <c r="E10" s="162">
        <f>COUNTA(E9:E9)</f>
        <v>1</v>
      </c>
      <c r="F10" s="162">
        <f>COUNTA(F9:F9)</f>
        <v>1</v>
      </c>
      <c r="G10" s="166">
        <f>SUM(G9:G9)</f>
        <v>450</v>
      </c>
      <c r="H10" s="162">
        <f>COUNTA(H9:H9)</f>
        <v>1</v>
      </c>
      <c r="I10" s="162">
        <f>COUNTA(I9:I9)</f>
        <v>0</v>
      </c>
      <c r="J10" s="182">
        <f>COUNTA(J9:J9)</f>
        <v>1</v>
      </c>
      <c r="K10" s="165">
        <f>SUM(K9:K9)</f>
        <v>422.72399999999999</v>
      </c>
      <c r="L10" s="166">
        <f>SUM(L9:L9)</f>
        <v>422.72399999999999</v>
      </c>
      <c r="M10" s="167">
        <f>SUM(M9:M9)</f>
        <v>0</v>
      </c>
      <c r="N10" s="164">
        <f t="shared" ref="N10:R10" si="0">COUNTA(N9:N9)</f>
        <v>1</v>
      </c>
      <c r="O10" s="162">
        <f t="shared" si="0"/>
        <v>1</v>
      </c>
      <c r="P10" s="162">
        <f t="shared" si="0"/>
        <v>1</v>
      </c>
      <c r="Q10" s="162">
        <f t="shared" si="0"/>
        <v>1</v>
      </c>
      <c r="R10" s="182">
        <f t="shared" si="0"/>
        <v>0</v>
      </c>
      <c r="S10" s="164">
        <f t="shared" ref="S10:Y10" si="1">SUM(S9:S9)</f>
        <v>0</v>
      </c>
      <c r="T10" s="162">
        <f t="shared" si="1"/>
        <v>0</v>
      </c>
      <c r="U10" s="162">
        <f t="shared" si="1"/>
        <v>0</v>
      </c>
      <c r="V10" s="162">
        <f t="shared" si="1"/>
        <v>0</v>
      </c>
      <c r="W10" s="162">
        <f t="shared" si="1"/>
        <v>0</v>
      </c>
      <c r="X10" s="162">
        <f t="shared" si="1"/>
        <v>0</v>
      </c>
      <c r="Y10" s="182">
        <f t="shared" si="1"/>
        <v>0</v>
      </c>
      <c r="Z10" s="164">
        <f t="shared" ref="Z10:AH10" si="2">COUNTA(Z9:Z9)</f>
        <v>0</v>
      </c>
      <c r="AA10" s="162">
        <f t="shared" si="2"/>
        <v>0</v>
      </c>
      <c r="AB10" s="182">
        <f t="shared" si="2"/>
        <v>1</v>
      </c>
      <c r="AC10" s="164">
        <f t="shared" si="2"/>
        <v>1</v>
      </c>
      <c r="AD10" s="162">
        <f t="shared" si="2"/>
        <v>0</v>
      </c>
      <c r="AE10" s="182">
        <f t="shared" si="2"/>
        <v>0</v>
      </c>
      <c r="AF10" s="164">
        <f t="shared" si="2"/>
        <v>1</v>
      </c>
      <c r="AG10" s="162">
        <f t="shared" si="2"/>
        <v>0</v>
      </c>
      <c r="AH10" s="182">
        <f t="shared" si="2"/>
        <v>0</v>
      </c>
    </row>
    <row r="11" spans="1:34" s="29" customFormat="1"/>
    <row r="12" spans="1:34" s="29" customFormat="1"/>
    <row r="13" spans="1:34" s="29" customFormat="1"/>
    <row r="14" spans="1:34" s="29" customFormat="1"/>
    <row r="15" spans="1:34" s="29" customFormat="1"/>
    <row r="16" spans="1:34" s="29" customFormat="1"/>
    <row r="19" spans="5:5">
      <c r="E19" s="43"/>
    </row>
  </sheetData>
  <autoFilter ref="A5:AH5"/>
  <mergeCells count="26">
    <mergeCell ref="Z2:AB3"/>
    <mergeCell ref="AC2:AE3"/>
    <mergeCell ref="AF2:AH3"/>
    <mergeCell ref="S3:S4"/>
    <mergeCell ref="T3:Y3"/>
    <mergeCell ref="S2:Y2"/>
    <mergeCell ref="E2:E4"/>
    <mergeCell ref="Q2:Q4"/>
    <mergeCell ref="R2:R4"/>
    <mergeCell ref="L2:L4"/>
    <mergeCell ref="F2:F4"/>
    <mergeCell ref="G2:G4"/>
    <mergeCell ref="H2:H4"/>
    <mergeCell ref="I2:I4"/>
    <mergeCell ref="J2:J4"/>
    <mergeCell ref="K2:K4"/>
    <mergeCell ref="M2:M4"/>
    <mergeCell ref="N2:N4"/>
    <mergeCell ref="O2:O4"/>
    <mergeCell ref="P2:P4"/>
    <mergeCell ref="A2:A4"/>
    <mergeCell ref="B2:B4"/>
    <mergeCell ref="C2:C4"/>
    <mergeCell ref="D2:D4"/>
    <mergeCell ref="B6:B9"/>
    <mergeCell ref="A6:A10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"/>
  <sheetViews>
    <sheetView zoomScale="60" zoomScaleNormal="60" zoomScaleSheetLayoutView="70" workbookViewId="0">
      <pane xSplit="6" ySplit="6" topLeftCell="G7" activePane="bottomRight" state="frozen"/>
      <selection pane="topRight" activeCell="F1" sqref="F1"/>
      <selection pane="bottomLeft" activeCell="A7" sqref="A7"/>
      <selection pane="bottomRight" activeCell="E12" sqref="E12"/>
    </sheetView>
  </sheetViews>
  <sheetFormatPr defaultRowHeight="46.5" customHeight="1"/>
  <cols>
    <col min="1" max="1" width="9.140625" style="7"/>
    <col min="2" max="2" width="10.85546875" style="3" bestFit="1" customWidth="1"/>
    <col min="3" max="3" width="7.7109375" style="4" customWidth="1"/>
    <col min="4" max="4" width="23.42578125" style="3" customWidth="1"/>
    <col min="5" max="5" width="24" style="2" bestFit="1" customWidth="1"/>
    <col min="6" max="6" width="19.140625" style="3" customWidth="1"/>
    <col min="7" max="7" width="17" style="5" customWidth="1"/>
    <col min="8" max="8" width="26.5703125" style="2" customWidth="1"/>
    <col min="9" max="12" width="24.42578125" style="2" customWidth="1"/>
    <col min="13" max="13" width="19.42578125" style="2" customWidth="1"/>
    <col min="14" max="14" width="25.42578125" style="2" customWidth="1"/>
    <col min="15" max="15" width="23.5703125" style="2" customWidth="1"/>
    <col min="16" max="16" width="22" style="2" customWidth="1"/>
    <col min="17" max="17" width="18" style="2" customWidth="1"/>
    <col min="18" max="18" width="18" style="3" customWidth="1"/>
    <col min="19" max="19" width="18" style="2" customWidth="1"/>
    <col min="20" max="20" width="17.140625" style="2" customWidth="1"/>
    <col min="21" max="21" width="18.7109375" style="1" customWidth="1"/>
    <col min="22" max="22" width="20.140625" style="1" customWidth="1"/>
    <col min="23" max="24" width="17.140625" style="1" customWidth="1"/>
    <col min="25" max="25" width="21.42578125" style="8" customWidth="1"/>
    <col min="26" max="26" width="24" style="2" customWidth="1"/>
    <col min="27" max="27" width="22.28515625" style="2" customWidth="1"/>
    <col min="28" max="28" width="21.85546875" style="2" customWidth="1"/>
    <col min="29" max="29" width="17.140625" style="2" customWidth="1"/>
    <col min="30" max="30" width="21.5703125" style="2" customWidth="1"/>
    <col min="31" max="31" width="17.140625" style="2" customWidth="1"/>
    <col min="32" max="32" width="17.140625" style="8" customWidth="1"/>
    <col min="33" max="33" width="18.85546875" style="2" customWidth="1"/>
    <col min="34" max="34" width="17.140625" style="2" customWidth="1"/>
    <col min="35" max="35" width="21.85546875" style="2" customWidth="1"/>
    <col min="36" max="36" width="16" style="8" customWidth="1"/>
    <col min="37" max="37" width="17.42578125" style="2" customWidth="1"/>
    <col min="38" max="38" width="18.42578125" style="2" customWidth="1"/>
    <col min="39" max="40" width="13.28515625" style="4" customWidth="1"/>
    <col min="41" max="41" width="15" style="13" customWidth="1"/>
    <col min="42" max="42" width="12" style="13" customWidth="1"/>
    <col min="43" max="43" width="13.5703125" style="13" customWidth="1"/>
    <col min="44" max="45" width="15.7109375" style="13" customWidth="1"/>
    <col min="46" max="47" width="14.42578125" style="13" customWidth="1"/>
    <col min="48" max="50" width="13.7109375" style="13" customWidth="1"/>
    <col min="51" max="51" width="10.42578125" style="13" customWidth="1"/>
    <col min="52" max="52" width="11.28515625" style="13" customWidth="1"/>
    <col min="53" max="53" width="15.5703125" style="13" customWidth="1"/>
    <col min="54" max="57" width="13.7109375" style="13" customWidth="1"/>
    <col min="58" max="58" width="19.140625" style="13" customWidth="1"/>
    <col min="59" max="59" width="20" style="7" customWidth="1"/>
    <col min="60" max="60" width="21.7109375" style="7" customWidth="1"/>
    <col min="61" max="63" width="9.140625" style="7"/>
    <col min="64" max="64" width="13.42578125" style="7" customWidth="1"/>
    <col min="65" max="65" width="18" style="7" customWidth="1"/>
    <col min="66" max="16384" width="9.140625" style="7"/>
  </cols>
  <sheetData>
    <row r="1" spans="1:65" s="9" customFormat="1" ht="31.5" customHeight="1" thickBot="1">
      <c r="B1" s="462" t="s">
        <v>135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242"/>
      <c r="BC1" s="242"/>
      <c r="BD1" s="242"/>
      <c r="BE1" s="242"/>
      <c r="BF1" s="242"/>
    </row>
    <row r="2" spans="1:65" s="10" customFormat="1" ht="72.75" customHeight="1">
      <c r="A2" s="387" t="s">
        <v>0</v>
      </c>
      <c r="B2" s="390" t="s">
        <v>111</v>
      </c>
      <c r="C2" s="393" t="s">
        <v>2</v>
      </c>
      <c r="D2" s="396" t="s">
        <v>3</v>
      </c>
      <c r="E2" s="368" t="s">
        <v>106</v>
      </c>
      <c r="F2" s="384" t="s">
        <v>129</v>
      </c>
      <c r="G2" s="384" t="s">
        <v>130</v>
      </c>
      <c r="H2" s="368" t="s">
        <v>131</v>
      </c>
      <c r="I2" s="368" t="s">
        <v>91</v>
      </c>
      <c r="J2" s="327" t="s">
        <v>67</v>
      </c>
      <c r="K2" s="327" t="s">
        <v>86</v>
      </c>
      <c r="L2" s="460" t="s">
        <v>107</v>
      </c>
      <c r="M2" s="335" t="s">
        <v>34</v>
      </c>
      <c r="N2" s="338" t="s">
        <v>35</v>
      </c>
      <c r="O2" s="338" t="s">
        <v>36</v>
      </c>
      <c r="P2" s="418" t="s">
        <v>93</v>
      </c>
      <c r="Q2" s="418"/>
      <c r="R2" s="418"/>
      <c r="S2" s="419"/>
      <c r="T2" s="429" t="s">
        <v>99</v>
      </c>
      <c r="U2" s="371" t="s">
        <v>100</v>
      </c>
      <c r="V2" s="371" t="s">
        <v>101</v>
      </c>
      <c r="W2" s="371"/>
      <c r="X2" s="371"/>
      <c r="Y2" s="371"/>
      <c r="Z2" s="371" t="s">
        <v>37</v>
      </c>
      <c r="AA2" s="371" t="s">
        <v>38</v>
      </c>
      <c r="AB2" s="424" t="s">
        <v>7</v>
      </c>
      <c r="AC2" s="343" t="s">
        <v>4</v>
      </c>
      <c r="AD2" s="344"/>
      <c r="AE2" s="344"/>
      <c r="AF2" s="344"/>
      <c r="AG2" s="344"/>
      <c r="AH2" s="344"/>
      <c r="AI2" s="345"/>
      <c r="AJ2" s="437" t="s">
        <v>12</v>
      </c>
      <c r="AK2" s="437"/>
      <c r="AL2" s="437"/>
      <c r="AM2" s="437"/>
      <c r="AN2" s="437"/>
      <c r="AO2" s="432" t="s">
        <v>11</v>
      </c>
      <c r="AP2" s="433"/>
      <c r="AQ2" s="433"/>
      <c r="AR2" s="434"/>
      <c r="AS2" s="332" t="s">
        <v>110</v>
      </c>
      <c r="AT2" s="411" t="s">
        <v>92</v>
      </c>
      <c r="AU2" s="356" t="s">
        <v>13</v>
      </c>
      <c r="AV2" s="357"/>
      <c r="AW2" s="357"/>
      <c r="AX2" s="357"/>
      <c r="AY2" s="358"/>
      <c r="AZ2" s="362" t="s">
        <v>132</v>
      </c>
      <c r="BA2" s="363"/>
      <c r="BB2" s="364"/>
      <c r="BC2" s="399" t="s">
        <v>17</v>
      </c>
      <c r="BD2" s="400"/>
      <c r="BE2" s="401"/>
      <c r="BF2" s="405" t="s">
        <v>18</v>
      </c>
      <c r="BG2" s="406"/>
      <c r="BH2" s="407"/>
      <c r="BI2" s="441" t="s">
        <v>14</v>
      </c>
      <c r="BJ2" s="442"/>
      <c r="BK2" s="443"/>
      <c r="BL2" s="435" t="s">
        <v>124</v>
      </c>
      <c r="BM2" s="323"/>
    </row>
    <row r="3" spans="1:65" s="11" customFormat="1" ht="54.75" customHeight="1">
      <c r="A3" s="388"/>
      <c r="B3" s="391"/>
      <c r="C3" s="394"/>
      <c r="D3" s="397"/>
      <c r="E3" s="369"/>
      <c r="F3" s="385"/>
      <c r="G3" s="385"/>
      <c r="H3" s="369"/>
      <c r="I3" s="369"/>
      <c r="J3" s="328"/>
      <c r="K3" s="328"/>
      <c r="L3" s="461"/>
      <c r="M3" s="336"/>
      <c r="N3" s="339"/>
      <c r="O3" s="339"/>
      <c r="P3" s="414" t="s">
        <v>95</v>
      </c>
      <c r="Q3" s="414" t="s">
        <v>94</v>
      </c>
      <c r="R3" s="416" t="s">
        <v>96</v>
      </c>
      <c r="S3" s="417"/>
      <c r="T3" s="430"/>
      <c r="U3" s="372"/>
      <c r="V3" s="372"/>
      <c r="W3" s="372"/>
      <c r="X3" s="372"/>
      <c r="Y3" s="372"/>
      <c r="Z3" s="372"/>
      <c r="AA3" s="372"/>
      <c r="AB3" s="425"/>
      <c r="AC3" s="348" t="s">
        <v>60</v>
      </c>
      <c r="AD3" s="346" t="s">
        <v>19</v>
      </c>
      <c r="AE3" s="346"/>
      <c r="AF3" s="346"/>
      <c r="AG3" s="346"/>
      <c r="AH3" s="346"/>
      <c r="AI3" s="347"/>
      <c r="AJ3" s="438"/>
      <c r="AK3" s="438"/>
      <c r="AL3" s="438"/>
      <c r="AM3" s="438"/>
      <c r="AN3" s="438"/>
      <c r="AO3" s="439" t="s">
        <v>127</v>
      </c>
      <c r="AP3" s="447" t="s">
        <v>23</v>
      </c>
      <c r="AQ3" s="448"/>
      <c r="AR3" s="449"/>
      <c r="AS3" s="333"/>
      <c r="AT3" s="412"/>
      <c r="AU3" s="359"/>
      <c r="AV3" s="360"/>
      <c r="AW3" s="360"/>
      <c r="AX3" s="360"/>
      <c r="AY3" s="361"/>
      <c r="AZ3" s="365"/>
      <c r="BA3" s="366"/>
      <c r="BB3" s="367"/>
      <c r="BC3" s="402"/>
      <c r="BD3" s="403"/>
      <c r="BE3" s="404"/>
      <c r="BF3" s="408"/>
      <c r="BG3" s="409"/>
      <c r="BH3" s="410"/>
      <c r="BI3" s="444"/>
      <c r="BJ3" s="445"/>
      <c r="BK3" s="446"/>
      <c r="BL3" s="436"/>
      <c r="BM3" s="325"/>
    </row>
    <row r="4" spans="1:65" s="12" customFormat="1" ht="298.5" customHeight="1" thickBot="1">
      <c r="A4" s="470"/>
      <c r="B4" s="464"/>
      <c r="C4" s="465"/>
      <c r="D4" s="397"/>
      <c r="E4" s="466"/>
      <c r="F4" s="467"/>
      <c r="G4" s="467"/>
      <c r="H4" s="466"/>
      <c r="I4" s="466"/>
      <c r="J4" s="328"/>
      <c r="K4" s="328"/>
      <c r="L4" s="461"/>
      <c r="M4" s="468"/>
      <c r="N4" s="414"/>
      <c r="O4" s="414"/>
      <c r="P4" s="456"/>
      <c r="Q4" s="456"/>
      <c r="R4" s="65" t="s">
        <v>97</v>
      </c>
      <c r="S4" s="101" t="s">
        <v>98</v>
      </c>
      <c r="T4" s="469"/>
      <c r="U4" s="458"/>
      <c r="V4" s="244" t="s">
        <v>113</v>
      </c>
      <c r="W4" s="244" t="s">
        <v>112</v>
      </c>
      <c r="X4" s="244" t="s">
        <v>114</v>
      </c>
      <c r="Y4" s="244" t="s">
        <v>88</v>
      </c>
      <c r="Z4" s="458"/>
      <c r="AA4" s="458"/>
      <c r="AB4" s="459"/>
      <c r="AC4" s="457"/>
      <c r="AD4" s="67" t="s">
        <v>49</v>
      </c>
      <c r="AE4" s="67" t="s">
        <v>50</v>
      </c>
      <c r="AF4" s="68" t="s">
        <v>61</v>
      </c>
      <c r="AG4" s="67" t="s">
        <v>52</v>
      </c>
      <c r="AH4" s="67" t="s">
        <v>62</v>
      </c>
      <c r="AI4" s="100" t="s">
        <v>54</v>
      </c>
      <c r="AJ4" s="92" t="s">
        <v>108</v>
      </c>
      <c r="AK4" s="69" t="s">
        <v>109</v>
      </c>
      <c r="AL4" s="70" t="s">
        <v>41</v>
      </c>
      <c r="AM4" s="71" t="s">
        <v>40</v>
      </c>
      <c r="AN4" s="88" t="s">
        <v>42</v>
      </c>
      <c r="AO4" s="440"/>
      <c r="AP4" s="72" t="s">
        <v>44</v>
      </c>
      <c r="AQ4" s="72" t="s">
        <v>122</v>
      </c>
      <c r="AR4" s="99" t="s">
        <v>45</v>
      </c>
      <c r="AS4" s="333"/>
      <c r="AT4" s="412"/>
      <c r="AU4" s="97" t="s">
        <v>59</v>
      </c>
      <c r="AV4" s="72" t="s">
        <v>8</v>
      </c>
      <c r="AW4" s="73" t="s">
        <v>55</v>
      </c>
      <c r="AX4" s="72" t="s">
        <v>116</v>
      </c>
      <c r="AY4" s="98" t="s">
        <v>24</v>
      </c>
      <c r="AZ4" s="95" t="s">
        <v>10</v>
      </c>
      <c r="BA4" s="74" t="s">
        <v>117</v>
      </c>
      <c r="BB4" s="96" t="s">
        <v>9</v>
      </c>
      <c r="BC4" s="93" t="s">
        <v>65</v>
      </c>
      <c r="BD4" s="75" t="s">
        <v>46</v>
      </c>
      <c r="BE4" s="76" t="s">
        <v>47</v>
      </c>
      <c r="BF4" s="94" t="s">
        <v>104</v>
      </c>
      <c r="BG4" s="77" t="s">
        <v>102</v>
      </c>
      <c r="BH4" s="77" t="s">
        <v>103</v>
      </c>
      <c r="BI4" s="78" t="s">
        <v>15</v>
      </c>
      <c r="BJ4" s="79" t="s">
        <v>27</v>
      </c>
      <c r="BK4" s="80" t="s">
        <v>28</v>
      </c>
      <c r="BL4" s="91" t="s">
        <v>125</v>
      </c>
      <c r="BM4" s="81" t="s">
        <v>126</v>
      </c>
    </row>
    <row r="5" spans="1:65" ht="30" customHeight="1" thickBot="1">
      <c r="A5" s="83">
        <v>1</v>
      </c>
      <c r="B5" s="84">
        <v>2</v>
      </c>
      <c r="C5" s="84">
        <v>3</v>
      </c>
      <c r="D5" s="84">
        <v>4</v>
      </c>
      <c r="E5" s="84">
        <v>5</v>
      </c>
      <c r="F5" s="84">
        <v>6</v>
      </c>
      <c r="G5" s="84">
        <v>7</v>
      </c>
      <c r="H5" s="84">
        <v>8</v>
      </c>
      <c r="I5" s="84">
        <v>9</v>
      </c>
      <c r="J5" s="84">
        <v>10</v>
      </c>
      <c r="K5" s="84">
        <v>11</v>
      </c>
      <c r="L5" s="87">
        <v>12</v>
      </c>
      <c r="M5" s="83">
        <v>13</v>
      </c>
      <c r="N5" s="84">
        <v>14</v>
      </c>
      <c r="O5" s="84">
        <v>15</v>
      </c>
      <c r="P5" s="84">
        <v>16</v>
      </c>
      <c r="Q5" s="84">
        <v>17</v>
      </c>
      <c r="R5" s="84">
        <v>18</v>
      </c>
      <c r="S5" s="85">
        <v>19</v>
      </c>
      <c r="T5" s="106">
        <v>20</v>
      </c>
      <c r="U5" s="243">
        <v>21</v>
      </c>
      <c r="V5" s="243">
        <v>22</v>
      </c>
      <c r="W5" s="243">
        <v>23</v>
      </c>
      <c r="X5" s="243">
        <v>24</v>
      </c>
      <c r="Y5" s="243">
        <v>25</v>
      </c>
      <c r="Z5" s="243">
        <v>26</v>
      </c>
      <c r="AA5" s="243">
        <v>27</v>
      </c>
      <c r="AB5" s="107">
        <v>28</v>
      </c>
      <c r="AC5" s="83">
        <v>29</v>
      </c>
      <c r="AD5" s="84">
        <v>30</v>
      </c>
      <c r="AE5" s="84">
        <v>31</v>
      </c>
      <c r="AF5" s="84">
        <v>32</v>
      </c>
      <c r="AG5" s="84">
        <v>33</v>
      </c>
      <c r="AH5" s="84">
        <v>34</v>
      </c>
      <c r="AI5" s="85">
        <v>35</v>
      </c>
      <c r="AJ5" s="86">
        <v>36</v>
      </c>
      <c r="AK5" s="84">
        <v>37</v>
      </c>
      <c r="AL5" s="84">
        <v>38</v>
      </c>
      <c r="AM5" s="84">
        <v>39</v>
      </c>
      <c r="AN5" s="87">
        <v>40</v>
      </c>
      <c r="AO5" s="83">
        <v>41</v>
      </c>
      <c r="AP5" s="84">
        <v>42</v>
      </c>
      <c r="AQ5" s="84">
        <v>43</v>
      </c>
      <c r="AR5" s="85">
        <v>44</v>
      </c>
      <c r="AS5" s="83">
        <v>45</v>
      </c>
      <c r="AT5" s="85">
        <v>46</v>
      </c>
      <c r="AU5" s="83">
        <v>47</v>
      </c>
      <c r="AV5" s="84">
        <v>48</v>
      </c>
      <c r="AW5" s="84">
        <v>49</v>
      </c>
      <c r="AX5" s="84">
        <v>50</v>
      </c>
      <c r="AY5" s="85">
        <v>51</v>
      </c>
      <c r="AZ5" s="83">
        <v>52</v>
      </c>
      <c r="BA5" s="84">
        <v>53</v>
      </c>
      <c r="BB5" s="85">
        <v>54</v>
      </c>
      <c r="BC5" s="83">
        <v>55</v>
      </c>
      <c r="BD5" s="84">
        <v>56</v>
      </c>
      <c r="BE5" s="85">
        <v>57</v>
      </c>
      <c r="BF5" s="83">
        <v>58</v>
      </c>
      <c r="BG5" s="84">
        <v>59</v>
      </c>
      <c r="BH5" s="85">
        <v>60</v>
      </c>
      <c r="BI5" s="83">
        <v>61</v>
      </c>
      <c r="BJ5" s="84">
        <v>62</v>
      </c>
      <c r="BK5" s="85">
        <v>63</v>
      </c>
      <c r="BL5" s="86">
        <v>68</v>
      </c>
      <c r="BM5" s="85">
        <v>69</v>
      </c>
    </row>
    <row r="6" spans="1:65" ht="30" customHeight="1">
      <c r="A6" s="471"/>
      <c r="B6" s="473"/>
      <c r="C6" s="44"/>
      <c r="D6" s="51"/>
      <c r="E6" s="51"/>
      <c r="F6" s="51"/>
      <c r="G6" s="51"/>
      <c r="H6" s="82"/>
      <c r="I6" s="51"/>
      <c r="J6" s="51"/>
      <c r="K6" s="51"/>
      <c r="L6" s="89"/>
      <c r="M6" s="102"/>
      <c r="N6" s="82"/>
      <c r="O6" s="82"/>
      <c r="P6" s="51"/>
      <c r="Q6" s="51"/>
      <c r="R6" s="82"/>
      <c r="S6" s="104"/>
      <c r="T6" s="108"/>
      <c r="U6" s="109"/>
      <c r="V6" s="109"/>
      <c r="W6" s="109"/>
      <c r="X6" s="109"/>
      <c r="Y6" s="109"/>
      <c r="Z6" s="109"/>
      <c r="AA6" s="109"/>
      <c r="AB6" s="112"/>
      <c r="AC6" s="108"/>
      <c r="AD6" s="109"/>
      <c r="AE6" s="109"/>
      <c r="AF6" s="109"/>
      <c r="AG6" s="113"/>
      <c r="AH6" s="113"/>
      <c r="AI6" s="110"/>
      <c r="AJ6" s="108"/>
      <c r="AK6" s="109"/>
      <c r="AL6" s="109"/>
      <c r="AM6" s="109"/>
      <c r="AN6" s="110"/>
      <c r="AO6" s="108"/>
      <c r="AP6" s="109"/>
      <c r="AQ6" s="109"/>
      <c r="AR6" s="110"/>
      <c r="AS6" s="108"/>
      <c r="AT6" s="110"/>
      <c r="AU6" s="108"/>
      <c r="AV6" s="109"/>
      <c r="AW6" s="109"/>
      <c r="AX6" s="109"/>
      <c r="AY6" s="110"/>
      <c r="AZ6" s="108"/>
      <c r="BA6" s="109"/>
      <c r="BB6" s="115"/>
      <c r="BC6" s="108"/>
      <c r="BD6" s="109"/>
      <c r="BE6" s="117"/>
      <c r="BF6" s="119"/>
      <c r="BG6" s="120"/>
      <c r="BH6" s="121"/>
      <c r="BI6" s="125"/>
      <c r="BJ6" s="120"/>
      <c r="BK6" s="126"/>
      <c r="BL6" s="129"/>
      <c r="BM6" s="130"/>
    </row>
    <row r="7" spans="1:65" ht="30" customHeight="1">
      <c r="A7" s="471"/>
      <c r="B7" s="473"/>
      <c r="C7" s="47"/>
      <c r="D7" s="39"/>
      <c r="E7" s="39"/>
      <c r="F7" s="39"/>
      <c r="G7" s="39"/>
      <c r="H7" s="60"/>
      <c r="I7" s="39"/>
      <c r="J7" s="39"/>
      <c r="K7" s="39"/>
      <c r="L7" s="90"/>
      <c r="M7" s="103"/>
      <c r="N7" s="60"/>
      <c r="O7" s="60"/>
      <c r="P7" s="39"/>
      <c r="Q7" s="39"/>
      <c r="R7" s="63"/>
      <c r="S7" s="90"/>
      <c r="T7" s="111"/>
      <c r="U7" s="39"/>
      <c r="V7" s="39"/>
      <c r="W7" s="39"/>
      <c r="X7" s="39"/>
      <c r="Y7" s="39"/>
      <c r="Z7" s="39"/>
      <c r="AA7" s="39"/>
      <c r="AB7" s="90"/>
      <c r="AC7" s="111"/>
      <c r="AD7" s="39"/>
      <c r="AE7" s="39"/>
      <c r="AF7" s="39"/>
      <c r="AG7" s="60"/>
      <c r="AH7" s="60"/>
      <c r="AI7" s="64"/>
      <c r="AJ7" s="111"/>
      <c r="AK7" s="39"/>
      <c r="AL7" s="39"/>
      <c r="AM7" s="39"/>
      <c r="AN7" s="64"/>
      <c r="AO7" s="111"/>
      <c r="AP7" s="39"/>
      <c r="AQ7" s="39"/>
      <c r="AR7" s="64"/>
      <c r="AS7" s="111"/>
      <c r="AT7" s="64"/>
      <c r="AU7" s="111"/>
      <c r="AV7" s="39"/>
      <c r="AW7" s="39"/>
      <c r="AX7" s="39"/>
      <c r="AY7" s="64"/>
      <c r="AZ7" s="111"/>
      <c r="BA7" s="39"/>
      <c r="BB7" s="116"/>
      <c r="BC7" s="111"/>
      <c r="BD7" s="39"/>
      <c r="BE7" s="118"/>
      <c r="BF7" s="122"/>
      <c r="BG7" s="123"/>
      <c r="BH7" s="124"/>
      <c r="BI7" s="127"/>
      <c r="BJ7" s="123"/>
      <c r="BK7" s="128"/>
      <c r="BL7" s="131"/>
      <c r="BM7" s="132"/>
    </row>
    <row r="8" spans="1:65" ht="30" customHeight="1">
      <c r="A8" s="471"/>
      <c r="B8" s="473"/>
      <c r="C8" s="47"/>
      <c r="D8" s="39"/>
      <c r="E8" s="39"/>
      <c r="F8" s="39"/>
      <c r="G8" s="39"/>
      <c r="H8" s="60"/>
      <c r="I8" s="39"/>
      <c r="J8" s="39"/>
      <c r="K8" s="39"/>
      <c r="L8" s="90"/>
      <c r="M8" s="103"/>
      <c r="N8" s="60"/>
      <c r="O8" s="60"/>
      <c r="P8" s="39"/>
      <c r="Q8" s="39"/>
      <c r="R8" s="39"/>
      <c r="S8" s="105"/>
      <c r="T8" s="111"/>
      <c r="U8" s="39"/>
      <c r="V8" s="39"/>
      <c r="W8" s="39"/>
      <c r="X8" s="39"/>
      <c r="Y8" s="39"/>
      <c r="Z8" s="39"/>
      <c r="AA8" s="39"/>
      <c r="AB8" s="90"/>
      <c r="AC8" s="111"/>
      <c r="AD8" s="39"/>
      <c r="AE8" s="39"/>
      <c r="AF8" s="39"/>
      <c r="AG8" s="60"/>
      <c r="AH8" s="60"/>
      <c r="AI8" s="64"/>
      <c r="AJ8" s="114"/>
      <c r="AK8" s="39"/>
      <c r="AL8" s="39"/>
      <c r="AM8" s="39"/>
      <c r="AN8" s="64"/>
      <c r="AO8" s="111"/>
      <c r="AP8" s="39"/>
      <c r="AQ8" s="39"/>
      <c r="AR8" s="64"/>
      <c r="AS8" s="111"/>
      <c r="AT8" s="64"/>
      <c r="AU8" s="111"/>
      <c r="AV8" s="39"/>
      <c r="AW8" s="39"/>
      <c r="AX8" s="39"/>
      <c r="AY8" s="64"/>
      <c r="AZ8" s="111"/>
      <c r="BA8" s="39"/>
      <c r="BB8" s="64"/>
      <c r="BC8" s="111"/>
      <c r="BD8" s="39"/>
      <c r="BE8" s="118"/>
      <c r="BF8" s="122"/>
      <c r="BG8" s="123"/>
      <c r="BH8" s="124"/>
      <c r="BI8" s="127"/>
      <c r="BJ8" s="123"/>
      <c r="BK8" s="128"/>
      <c r="BL8" s="131"/>
      <c r="BM8" s="132"/>
    </row>
    <row r="9" spans="1:65" ht="57" customHeight="1" thickBot="1">
      <c r="A9" s="471"/>
      <c r="B9" s="473"/>
      <c r="C9" s="133"/>
      <c r="D9" s="134"/>
      <c r="E9" s="134"/>
      <c r="F9" s="135"/>
      <c r="G9" s="135"/>
      <c r="H9" s="136"/>
      <c r="I9" s="135"/>
      <c r="J9" s="137"/>
      <c r="K9" s="135"/>
      <c r="L9" s="138"/>
      <c r="M9" s="139"/>
      <c r="N9" s="140"/>
      <c r="O9" s="140"/>
      <c r="P9" s="134"/>
      <c r="Q9" s="141"/>
      <c r="R9" s="142"/>
      <c r="S9" s="143"/>
      <c r="T9" s="144"/>
      <c r="U9" s="145"/>
      <c r="V9" s="145"/>
      <c r="W9" s="135"/>
      <c r="X9" s="135"/>
      <c r="Y9" s="52"/>
      <c r="Z9" s="146"/>
      <c r="AA9" s="146"/>
      <c r="AB9" s="147"/>
      <c r="AC9" s="148"/>
      <c r="AD9" s="146"/>
      <c r="AE9" s="146"/>
      <c r="AF9" s="52"/>
      <c r="AG9" s="135"/>
      <c r="AH9" s="135"/>
      <c r="AI9" s="149"/>
      <c r="AJ9" s="150"/>
      <c r="AK9" s="151"/>
      <c r="AL9" s="151"/>
      <c r="AM9" s="135"/>
      <c r="AN9" s="152"/>
      <c r="AO9" s="153"/>
      <c r="AP9" s="135"/>
      <c r="AQ9" s="135"/>
      <c r="AR9" s="152"/>
      <c r="AS9" s="144"/>
      <c r="AT9" s="152"/>
      <c r="AU9" s="144"/>
      <c r="AV9" s="135"/>
      <c r="AW9" s="135"/>
      <c r="AX9" s="135"/>
      <c r="AY9" s="152"/>
      <c r="AZ9" s="144"/>
      <c r="BA9" s="135"/>
      <c r="BB9" s="152"/>
      <c r="BC9" s="144"/>
      <c r="BD9" s="135"/>
      <c r="BE9" s="152"/>
      <c r="BF9" s="144"/>
      <c r="BG9" s="154"/>
      <c r="BH9" s="155"/>
      <c r="BI9" s="156"/>
      <c r="BJ9" s="154"/>
      <c r="BK9" s="157"/>
      <c r="BL9" s="158"/>
      <c r="BM9" s="159"/>
    </row>
    <row r="10" spans="1:65" s="48" customFormat="1" ht="46.5" customHeight="1" thickBot="1">
      <c r="A10" s="472"/>
      <c r="B10" s="160" t="s">
        <v>118</v>
      </c>
      <c r="C10" s="161">
        <f>COUNTA(C7:C9)</f>
        <v>0</v>
      </c>
      <c r="D10" s="161">
        <f t="shared" ref="D10:K10" si="0">COUNTA(D7:D9)</f>
        <v>0</v>
      </c>
      <c r="E10" s="161">
        <f t="shared" si="0"/>
        <v>0</v>
      </c>
      <c r="F10" s="162">
        <f>SUM(F7:F9)</f>
        <v>0</v>
      </c>
      <c r="G10" s="161">
        <f t="shared" si="0"/>
        <v>0</v>
      </c>
      <c r="H10" s="161">
        <f t="shared" si="0"/>
        <v>0</v>
      </c>
      <c r="I10" s="161">
        <f t="shared" si="0"/>
        <v>0</v>
      </c>
      <c r="J10" s="161">
        <f t="shared" si="0"/>
        <v>0</v>
      </c>
      <c r="K10" s="161">
        <f t="shared" si="0"/>
        <v>0</v>
      </c>
      <c r="L10" s="163">
        <f>COUNTA(L7:L9)</f>
        <v>0</v>
      </c>
      <c r="M10" s="164">
        <f t="shared" ref="M10:O10" si="1">SUM(M7:M9)</f>
        <v>0</v>
      </c>
      <c r="N10" s="162">
        <f t="shared" si="1"/>
        <v>0</v>
      </c>
      <c r="O10" s="162">
        <f t="shared" si="1"/>
        <v>0</v>
      </c>
      <c r="P10" s="161">
        <f t="shared" ref="P10:AB10" si="2">COUNTA(P7:P9)</f>
        <v>0</v>
      </c>
      <c r="Q10" s="161">
        <f t="shared" si="2"/>
        <v>0</v>
      </c>
      <c r="R10" s="161">
        <f t="shared" si="2"/>
        <v>0</v>
      </c>
      <c r="S10" s="163">
        <f t="shared" si="2"/>
        <v>0</v>
      </c>
      <c r="T10" s="160">
        <f t="shared" si="2"/>
        <v>0</v>
      </c>
      <c r="U10" s="161">
        <f t="shared" si="2"/>
        <v>0</v>
      </c>
      <c r="V10" s="161">
        <f t="shared" si="2"/>
        <v>0</v>
      </c>
      <c r="W10" s="161">
        <f t="shared" si="2"/>
        <v>0</v>
      </c>
      <c r="X10" s="161">
        <f t="shared" si="2"/>
        <v>0</v>
      </c>
      <c r="Y10" s="161">
        <f t="shared" si="2"/>
        <v>0</v>
      </c>
      <c r="Z10" s="161">
        <f t="shared" si="2"/>
        <v>0</v>
      </c>
      <c r="AA10" s="161">
        <f t="shared" si="2"/>
        <v>0</v>
      </c>
      <c r="AB10" s="163">
        <f t="shared" si="2"/>
        <v>0</v>
      </c>
      <c r="AC10" s="165">
        <f>SUM(AC7:AC9)</f>
        <v>0</v>
      </c>
      <c r="AD10" s="166">
        <f t="shared" ref="AD10:AI10" si="3">SUM(AD7:AD9)</f>
        <v>0</v>
      </c>
      <c r="AE10" s="166">
        <f t="shared" si="3"/>
        <v>0</v>
      </c>
      <c r="AF10" s="166">
        <f t="shared" si="3"/>
        <v>0</v>
      </c>
      <c r="AG10" s="166">
        <f t="shared" si="3"/>
        <v>0</v>
      </c>
      <c r="AH10" s="166">
        <f t="shared" si="3"/>
        <v>0</v>
      </c>
      <c r="AI10" s="167">
        <f t="shared" si="3"/>
        <v>0</v>
      </c>
      <c r="AJ10" s="160">
        <f>COUNTA(AJ7:AJ9)</f>
        <v>0</v>
      </c>
      <c r="AK10" s="161">
        <f>COUNTA(AK7:AK9)</f>
        <v>0</v>
      </c>
      <c r="AL10" s="166">
        <f t="shared" ref="AL10:AM10" si="4">SUM(AL7:AL9)</f>
        <v>0</v>
      </c>
      <c r="AM10" s="166">
        <f t="shared" si="4"/>
        <v>0</v>
      </c>
      <c r="AN10" s="167" t="e">
        <f>AL10/AM10</f>
        <v>#DIV/0!</v>
      </c>
      <c r="AO10" s="160">
        <f t="shared" ref="AO10:AP10" si="5">COUNTA(AO7:AO9)</f>
        <v>0</v>
      </c>
      <c r="AP10" s="161">
        <f t="shared" si="5"/>
        <v>0</v>
      </c>
      <c r="AQ10" s="162" t="e">
        <f>AP10/E10</f>
        <v>#DIV/0!</v>
      </c>
      <c r="AR10" s="167">
        <f t="shared" ref="AR10:AT10" si="6">SUM(AR7:AR9)</f>
        <v>0</v>
      </c>
      <c r="AS10" s="165">
        <f t="shared" si="6"/>
        <v>0</v>
      </c>
      <c r="AT10" s="167">
        <f t="shared" si="6"/>
        <v>0</v>
      </c>
      <c r="AU10" s="160">
        <f t="shared" ref="AU10:AV10" si="7">COUNTA(AU7:AU9)</f>
        <v>0</v>
      </c>
      <c r="AV10" s="161">
        <f t="shared" si="7"/>
        <v>0</v>
      </c>
      <c r="AW10" s="166">
        <f t="shared" ref="AW10" si="8">SUM(AW7:AW9)</f>
        <v>0</v>
      </c>
      <c r="AX10" s="161">
        <f t="shared" ref="AX10:BM10" si="9">COUNTA(AX7:AX9)</f>
        <v>0</v>
      </c>
      <c r="AY10" s="168">
        <f t="shared" si="9"/>
        <v>0</v>
      </c>
      <c r="AZ10" s="160">
        <f t="shared" si="9"/>
        <v>0</v>
      </c>
      <c r="BA10" s="161">
        <f t="shared" si="9"/>
        <v>0</v>
      </c>
      <c r="BB10" s="168">
        <f t="shared" si="9"/>
        <v>0</v>
      </c>
      <c r="BC10" s="160">
        <f t="shared" si="9"/>
        <v>0</v>
      </c>
      <c r="BD10" s="161">
        <f t="shared" si="9"/>
        <v>0</v>
      </c>
      <c r="BE10" s="168">
        <f t="shared" si="9"/>
        <v>0</v>
      </c>
      <c r="BF10" s="160">
        <f t="shared" si="9"/>
        <v>0</v>
      </c>
      <c r="BG10" s="161">
        <f t="shared" si="9"/>
        <v>0</v>
      </c>
      <c r="BH10" s="168">
        <f t="shared" si="9"/>
        <v>0</v>
      </c>
      <c r="BI10" s="160">
        <f t="shared" si="9"/>
        <v>0</v>
      </c>
      <c r="BJ10" s="161">
        <f t="shared" si="9"/>
        <v>0</v>
      </c>
      <c r="BK10" s="168">
        <f t="shared" si="9"/>
        <v>0</v>
      </c>
      <c r="BL10" s="160">
        <f t="shared" si="9"/>
        <v>0</v>
      </c>
      <c r="BM10" s="168">
        <f t="shared" si="9"/>
        <v>0</v>
      </c>
    </row>
  </sheetData>
  <autoFilter ref="A5:BM5"/>
  <mergeCells count="43">
    <mergeCell ref="B1:BA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AA2:AA4"/>
    <mergeCell ref="J2:J4"/>
    <mergeCell ref="K2:K4"/>
    <mergeCell ref="L2:L4"/>
    <mergeCell ref="M2:M4"/>
    <mergeCell ref="N2:N4"/>
    <mergeCell ref="O2:O4"/>
    <mergeCell ref="P2:S2"/>
    <mergeCell ref="T2:T4"/>
    <mergeCell ref="U2:U4"/>
    <mergeCell ref="V2:Y3"/>
    <mergeCell ref="Z2:Z4"/>
    <mergeCell ref="AC2:AI2"/>
    <mergeCell ref="AJ2:AN3"/>
    <mergeCell ref="AO2:AR2"/>
    <mergeCell ref="AS2:AS4"/>
    <mergeCell ref="AB2:AB4"/>
    <mergeCell ref="AT2:AT4"/>
    <mergeCell ref="A6:A10"/>
    <mergeCell ref="B6:B9"/>
    <mergeCell ref="BL2:BM3"/>
    <mergeCell ref="P3:P4"/>
    <mergeCell ref="Q3:Q4"/>
    <mergeCell ref="R3:S3"/>
    <mergeCell ref="AC3:AC4"/>
    <mergeCell ref="AD3:AI3"/>
    <mergeCell ref="AO3:AO4"/>
    <mergeCell ref="AP3:AR3"/>
    <mergeCell ref="AU2:AY3"/>
    <mergeCell ref="AZ2:BB3"/>
    <mergeCell ref="BC2:BE3"/>
    <mergeCell ref="BF2:BH3"/>
    <mergeCell ref="BI2:BK3"/>
  </mergeCells>
  <pageMargins left="0.70866141732283472" right="0.70866141732283472" top="0.74803149606299213" bottom="0.74803149606299213" header="0.31496062992125984" footer="0.31496062992125984"/>
  <pageSetup paperSize="9" scale="1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Дворы</vt:lpstr>
      <vt:lpstr>Общественные</vt:lpstr>
      <vt:lpstr>Сметы дворы</vt:lpstr>
      <vt:lpstr>Сметы обществ. территории</vt:lpstr>
      <vt:lpstr>Всероссийский конкурс 2018</vt:lpstr>
      <vt:lpstr>'Всероссийский конкурс 2018'!Область_печати</vt:lpstr>
      <vt:lpstr>Общественные!Область_печати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Ерёмычева Татьяна Леонидовна</dc:creator>
  <cp:lastModifiedBy>RUSLAN</cp:lastModifiedBy>
  <cp:lastPrinted>2019-05-17T14:03:34Z</cp:lastPrinted>
  <dcterms:created xsi:type="dcterms:W3CDTF">2018-03-14T14:53:29Z</dcterms:created>
  <dcterms:modified xsi:type="dcterms:W3CDTF">2019-07-18T05:43:38Z</dcterms:modified>
</cp:coreProperties>
</file>